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eibsane\Desktop\Desktop\Monthly Claims Report\"/>
    </mc:Choice>
  </mc:AlternateContent>
  <xr:revisionPtr revIDLastSave="0" documentId="13_ncr:1_{C4475563-B490-4D36-9943-0E89426D65C0}" xr6:coauthVersionLast="46" xr6:coauthVersionMax="46" xr10:uidLastSave="{00000000-0000-0000-0000-000000000000}"/>
  <bookViews>
    <workbookView xWindow="-23148" yWindow="-444" windowWidth="23256" windowHeight="12576" firstSheet="1" activeTab="11" xr2:uid="{182A39FD-1765-4903-8923-4FF6F2C3E27E}"/>
  </bookViews>
  <sheets>
    <sheet name="July" sheetId="1" r:id="rId1"/>
    <sheet name="August" sheetId="2" r:id="rId2"/>
    <sheet name="September" sheetId="3" r:id="rId3"/>
    <sheet name="October" sheetId="4" r:id="rId4"/>
    <sheet name="November" sheetId="5" r:id="rId5"/>
    <sheet name="December" sheetId="6" r:id="rId6"/>
    <sheet name="January" sheetId="7" r:id="rId7"/>
    <sheet name="February" sheetId="8" r:id="rId8"/>
    <sheet name="March" sheetId="9" r:id="rId9"/>
    <sheet name="April" sheetId="10" r:id="rId10"/>
    <sheet name="May" sheetId="11" r:id="rId11"/>
    <sheet name="June" sheetId="12" r:id="rId12"/>
  </sheets>
  <definedNames>
    <definedName name="_xlnm._FilterDatabase" localSheetId="8" hidden="1">March!$A$2:$G$2</definedName>
    <definedName name="_xlnm.Print_Area" localSheetId="9">April!$A$1:$G$79</definedName>
    <definedName name="_xlnm.Print_Area" localSheetId="1">August!$A$1:$G$79</definedName>
    <definedName name="_xlnm.Print_Area" localSheetId="5">December!$A$1:$G$79</definedName>
    <definedName name="_xlnm.Print_Area" localSheetId="7">February!$A$1:$G$79</definedName>
    <definedName name="_xlnm.Print_Area" localSheetId="6">January!$A$1:$G$79</definedName>
    <definedName name="_xlnm.Print_Area" localSheetId="0">July!$A$1:$G$79</definedName>
    <definedName name="_xlnm.Print_Area" localSheetId="11">June!$A$1:$G$79</definedName>
    <definedName name="_xlnm.Print_Area" localSheetId="8">March!$A$1:$G$79</definedName>
    <definedName name="_xlnm.Print_Area" localSheetId="10">May!$A$1:$G$79</definedName>
    <definedName name="_xlnm.Print_Area" localSheetId="4">November!$A$1:$G$79</definedName>
    <definedName name="_xlnm.Print_Area" localSheetId="3">October!$A$1:$G$79</definedName>
    <definedName name="_xlnm.Print_Area" localSheetId="2">September!$A$1:$G$79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2" l="1"/>
  <c r="G3" i="12"/>
  <c r="F79" i="12"/>
  <c r="E14" i="10"/>
  <c r="E15" i="10"/>
  <c r="E16" i="10"/>
  <c r="E17" i="10"/>
  <c r="E3" i="9"/>
  <c r="D79" i="12" l="1"/>
  <c r="C79" i="12"/>
  <c r="B79" i="12"/>
  <c r="E78" i="12"/>
  <c r="E77" i="12"/>
  <c r="E76" i="12"/>
  <c r="E75" i="12"/>
  <c r="E74" i="12"/>
  <c r="E73" i="12"/>
  <c r="E7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D79" i="11"/>
  <c r="C79" i="11"/>
  <c r="B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D79" i="10"/>
  <c r="C79" i="10"/>
  <c r="B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3" i="10"/>
  <c r="E12" i="10"/>
  <c r="E11" i="10"/>
  <c r="E10" i="10"/>
  <c r="E9" i="10"/>
  <c r="E8" i="10"/>
  <c r="E7" i="10"/>
  <c r="E6" i="10"/>
  <c r="E5" i="10"/>
  <c r="E4" i="10"/>
  <c r="E3" i="10"/>
  <c r="D79" i="9"/>
  <c r="C79" i="9"/>
  <c r="B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D79" i="8"/>
  <c r="C79" i="8"/>
  <c r="B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D79" i="7"/>
  <c r="C79" i="7"/>
  <c r="B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D79" i="6"/>
  <c r="C79" i="6"/>
  <c r="B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D79" i="5"/>
  <c r="C79" i="5"/>
  <c r="B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B79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3" i="4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3" i="3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3" i="2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3" i="1"/>
  <c r="B79" i="2"/>
  <c r="B79" i="1"/>
  <c r="B79" i="3"/>
  <c r="E79" i="10" l="1"/>
  <c r="E79" i="11"/>
  <c r="E79" i="12"/>
  <c r="E79" i="9"/>
  <c r="E79" i="8"/>
  <c r="E79" i="7"/>
  <c r="E79" i="6"/>
  <c r="E79" i="5"/>
  <c r="F79" i="11"/>
  <c r="F79" i="10"/>
  <c r="F79" i="9"/>
  <c r="F79" i="8"/>
  <c r="F79" i="7"/>
  <c r="F79" i="6"/>
  <c r="F79" i="5"/>
  <c r="F79" i="4"/>
  <c r="D79" i="4"/>
  <c r="C79" i="4"/>
  <c r="F79" i="3"/>
  <c r="D79" i="3"/>
  <c r="C79" i="3"/>
  <c r="F79" i="2"/>
  <c r="D79" i="2"/>
  <c r="C79" i="2"/>
  <c r="F79" i="1"/>
  <c r="D79" i="1"/>
  <c r="C79" i="1"/>
  <c r="G4" i="1"/>
  <c r="G4" i="2" s="1"/>
  <c r="G4" i="3" s="1"/>
  <c r="G4" i="4" s="1"/>
  <c r="G4" i="5" s="1"/>
  <c r="G4" i="6" s="1"/>
  <c r="G4" i="7" s="1"/>
  <c r="G4" i="8" s="1"/>
  <c r="G4" i="9" s="1"/>
  <c r="G4" i="10" s="1"/>
  <c r="G4" i="11" s="1"/>
  <c r="G4" i="12" s="1"/>
  <c r="G5" i="1"/>
  <c r="G5" i="2" s="1"/>
  <c r="G5" i="3" s="1"/>
  <c r="G5" i="4" s="1"/>
  <c r="G5" i="5" s="1"/>
  <c r="G5" i="6" s="1"/>
  <c r="G5" i="7" s="1"/>
  <c r="G5" i="8" s="1"/>
  <c r="G5" i="9" s="1"/>
  <c r="G6" i="1"/>
  <c r="G6" i="2" s="1"/>
  <c r="G6" i="3" s="1"/>
  <c r="G6" i="4" s="1"/>
  <c r="G6" i="5" s="1"/>
  <c r="G6" i="6" s="1"/>
  <c r="G6" i="7" s="1"/>
  <c r="G6" i="8" s="1"/>
  <c r="G6" i="9" s="1"/>
  <c r="G6" i="10" s="1"/>
  <c r="G6" i="11" s="1"/>
  <c r="G6" i="12" s="1"/>
  <c r="G7" i="1"/>
  <c r="G7" i="2" s="1"/>
  <c r="G8" i="1"/>
  <c r="G8" i="2" s="1"/>
  <c r="G8" i="3" s="1"/>
  <c r="G8" i="4" s="1"/>
  <c r="G8" i="5" s="1"/>
  <c r="G8" i="6" s="1"/>
  <c r="G8" i="7" s="1"/>
  <c r="G8" i="8" s="1"/>
  <c r="G8" i="9" s="1"/>
  <c r="G8" i="10" s="1"/>
  <c r="G8" i="11" s="1"/>
  <c r="G8" i="12" s="1"/>
  <c r="G9" i="1"/>
  <c r="G9" i="2" s="1"/>
  <c r="G9" i="3" s="1"/>
  <c r="G9" i="4" s="1"/>
  <c r="G9" i="5" s="1"/>
  <c r="G9" i="6" s="1"/>
  <c r="G9" i="7" s="1"/>
  <c r="G9" i="8" s="1"/>
  <c r="G9" i="9" s="1"/>
  <c r="G9" i="10" s="1"/>
  <c r="G9" i="11" s="1"/>
  <c r="G9" i="12" s="1"/>
  <c r="G10" i="1"/>
  <c r="G10" i="2" s="1"/>
  <c r="G10" i="3" s="1"/>
  <c r="G10" i="4" s="1"/>
  <c r="G10" i="5" s="1"/>
  <c r="G10" i="6" s="1"/>
  <c r="G10" i="7" s="1"/>
  <c r="G10" i="8" s="1"/>
  <c r="G10" i="9" s="1"/>
  <c r="G10" i="10" s="1"/>
  <c r="G10" i="11" s="1"/>
  <c r="G10" i="12" s="1"/>
  <c r="G11" i="1"/>
  <c r="G11" i="2" s="1"/>
  <c r="G11" i="3" s="1"/>
  <c r="G11" i="4" s="1"/>
  <c r="G11" i="5" s="1"/>
  <c r="G11" i="6" s="1"/>
  <c r="G11" i="7" s="1"/>
  <c r="G11" i="8" s="1"/>
  <c r="G11" i="9" s="1"/>
  <c r="G11" i="10" s="1"/>
  <c r="G11" i="11" s="1"/>
  <c r="G11" i="12" s="1"/>
  <c r="G12" i="1"/>
  <c r="G12" i="2" s="1"/>
  <c r="G12" i="3" s="1"/>
  <c r="G12" i="4" s="1"/>
  <c r="G12" i="5" s="1"/>
  <c r="G12" i="6" s="1"/>
  <c r="G12" i="7" s="1"/>
  <c r="G12" i="8" s="1"/>
  <c r="G12" i="9" s="1"/>
  <c r="G12" i="10" s="1"/>
  <c r="G12" i="11" s="1"/>
  <c r="G12" i="12" s="1"/>
  <c r="G13" i="1"/>
  <c r="G13" i="2" s="1"/>
  <c r="G13" i="3" s="1"/>
  <c r="G13" i="4" s="1"/>
  <c r="G13" i="5" s="1"/>
  <c r="G13" i="6" s="1"/>
  <c r="G13" i="7" s="1"/>
  <c r="G13" i="8" s="1"/>
  <c r="G13" i="9" s="1"/>
  <c r="G13" i="10" s="1"/>
  <c r="G13" i="11" s="1"/>
  <c r="G13" i="12" s="1"/>
  <c r="G14" i="1"/>
  <c r="G14" i="2" s="1"/>
  <c r="G14" i="3" s="1"/>
  <c r="G14" i="4" s="1"/>
  <c r="G14" i="5" s="1"/>
  <c r="G14" i="6" s="1"/>
  <c r="G14" i="7" s="1"/>
  <c r="G14" i="8" s="1"/>
  <c r="G14" i="9" s="1"/>
  <c r="G14" i="10" s="1"/>
  <c r="G14" i="11" s="1"/>
  <c r="G14" i="12" s="1"/>
  <c r="G15" i="1"/>
  <c r="G15" i="2" s="1"/>
  <c r="G15" i="3" s="1"/>
  <c r="G15" i="4" s="1"/>
  <c r="G15" i="5" s="1"/>
  <c r="G15" i="6" s="1"/>
  <c r="G15" i="7" s="1"/>
  <c r="G15" i="8" s="1"/>
  <c r="G15" i="9" s="1"/>
  <c r="G15" i="10" s="1"/>
  <c r="G15" i="11" s="1"/>
  <c r="G15" i="12" s="1"/>
  <c r="G16" i="1"/>
  <c r="G16" i="2" s="1"/>
  <c r="G16" i="3" s="1"/>
  <c r="G16" i="4" s="1"/>
  <c r="G16" i="5" s="1"/>
  <c r="G16" i="6" s="1"/>
  <c r="G16" i="7" s="1"/>
  <c r="G16" i="8" s="1"/>
  <c r="G16" i="9" s="1"/>
  <c r="G16" i="10" s="1"/>
  <c r="G16" i="11" s="1"/>
  <c r="G16" i="12" s="1"/>
  <c r="G17" i="1"/>
  <c r="G17" i="2" s="1"/>
  <c r="G17" i="3" s="1"/>
  <c r="G17" i="4" s="1"/>
  <c r="G17" i="5" s="1"/>
  <c r="G17" i="6" s="1"/>
  <c r="G17" i="7" s="1"/>
  <c r="G17" i="8" s="1"/>
  <c r="G17" i="9" s="1"/>
  <c r="G17" i="10" s="1"/>
  <c r="G17" i="11" s="1"/>
  <c r="G17" i="12" s="1"/>
  <c r="G18" i="1"/>
  <c r="G18" i="2" s="1"/>
  <c r="G18" i="3" s="1"/>
  <c r="G18" i="4" s="1"/>
  <c r="G18" i="5" s="1"/>
  <c r="G18" i="6" s="1"/>
  <c r="G18" i="7" s="1"/>
  <c r="G18" i="8" s="1"/>
  <c r="G18" i="9" s="1"/>
  <c r="G18" i="10" s="1"/>
  <c r="G18" i="11" s="1"/>
  <c r="G18" i="12" s="1"/>
  <c r="G19" i="1"/>
  <c r="G19" i="2" s="1"/>
  <c r="G19" i="3" s="1"/>
  <c r="G19" i="4" s="1"/>
  <c r="G19" i="5" s="1"/>
  <c r="G19" i="6" s="1"/>
  <c r="G19" i="7" s="1"/>
  <c r="G19" i="8" s="1"/>
  <c r="G19" i="9" s="1"/>
  <c r="G19" i="10" s="1"/>
  <c r="G19" i="11" s="1"/>
  <c r="G19" i="12" s="1"/>
  <c r="G20" i="1"/>
  <c r="G20" i="2" s="1"/>
  <c r="G20" i="3" s="1"/>
  <c r="G20" i="4" s="1"/>
  <c r="G20" i="5" s="1"/>
  <c r="G20" i="6" s="1"/>
  <c r="G20" i="7" s="1"/>
  <c r="G20" i="8" s="1"/>
  <c r="G20" i="9" s="1"/>
  <c r="G20" i="10" s="1"/>
  <c r="G20" i="11" s="1"/>
  <c r="G20" i="12" s="1"/>
  <c r="G21" i="1"/>
  <c r="G21" i="2" s="1"/>
  <c r="G21" i="3" s="1"/>
  <c r="G21" i="4" s="1"/>
  <c r="G21" i="5" s="1"/>
  <c r="G21" i="6" s="1"/>
  <c r="G21" i="7" s="1"/>
  <c r="G21" i="8" s="1"/>
  <c r="G21" i="9" s="1"/>
  <c r="G21" i="10" s="1"/>
  <c r="G21" i="11" s="1"/>
  <c r="G21" i="12" s="1"/>
  <c r="G22" i="1"/>
  <c r="G22" i="2" s="1"/>
  <c r="G22" i="3" s="1"/>
  <c r="G22" i="4" s="1"/>
  <c r="G22" i="5" s="1"/>
  <c r="G22" i="6" s="1"/>
  <c r="G22" i="7" s="1"/>
  <c r="G22" i="8" s="1"/>
  <c r="G22" i="9" s="1"/>
  <c r="G22" i="10" s="1"/>
  <c r="G22" i="11" s="1"/>
  <c r="G22" i="12" s="1"/>
  <c r="G23" i="1"/>
  <c r="G23" i="2" s="1"/>
  <c r="G23" i="3" s="1"/>
  <c r="G23" i="4" s="1"/>
  <c r="G23" i="5" s="1"/>
  <c r="G23" i="6" s="1"/>
  <c r="G23" i="7" s="1"/>
  <c r="G23" i="8" s="1"/>
  <c r="G23" i="9" s="1"/>
  <c r="G23" i="10" s="1"/>
  <c r="G23" i="11" s="1"/>
  <c r="G23" i="12" s="1"/>
  <c r="G24" i="1"/>
  <c r="G24" i="2" s="1"/>
  <c r="G24" i="3" s="1"/>
  <c r="G24" i="4" s="1"/>
  <c r="G24" i="5" s="1"/>
  <c r="G24" i="6" s="1"/>
  <c r="G24" i="7" s="1"/>
  <c r="G24" i="8" s="1"/>
  <c r="G24" i="9" s="1"/>
  <c r="G24" i="10" s="1"/>
  <c r="G24" i="11" s="1"/>
  <c r="G24" i="12" s="1"/>
  <c r="G25" i="1"/>
  <c r="G25" i="2" s="1"/>
  <c r="G25" i="3" s="1"/>
  <c r="G25" i="4" s="1"/>
  <c r="G25" i="5" s="1"/>
  <c r="G25" i="6" s="1"/>
  <c r="G25" i="7" s="1"/>
  <c r="G25" i="8" s="1"/>
  <c r="G25" i="9" s="1"/>
  <c r="G25" i="10" s="1"/>
  <c r="G25" i="11" s="1"/>
  <c r="G25" i="12" s="1"/>
  <c r="G26" i="1"/>
  <c r="G26" i="2" s="1"/>
  <c r="G26" i="3" s="1"/>
  <c r="G26" i="4" s="1"/>
  <c r="G26" i="5" s="1"/>
  <c r="G26" i="6" s="1"/>
  <c r="G26" i="7" s="1"/>
  <c r="G26" i="8" s="1"/>
  <c r="G26" i="9" s="1"/>
  <c r="G26" i="10" s="1"/>
  <c r="G26" i="11" s="1"/>
  <c r="G26" i="12" s="1"/>
  <c r="G27" i="1"/>
  <c r="G27" i="2" s="1"/>
  <c r="G27" i="3" s="1"/>
  <c r="G27" i="4" s="1"/>
  <c r="G27" i="5" s="1"/>
  <c r="G27" i="6" s="1"/>
  <c r="G27" i="7" s="1"/>
  <c r="G27" i="8" s="1"/>
  <c r="G27" i="9" s="1"/>
  <c r="G27" i="10" s="1"/>
  <c r="G27" i="11" s="1"/>
  <c r="G27" i="12" s="1"/>
  <c r="G28" i="1"/>
  <c r="G28" i="2" s="1"/>
  <c r="G28" i="3" s="1"/>
  <c r="G28" i="4" s="1"/>
  <c r="G28" i="5" s="1"/>
  <c r="G28" i="6" s="1"/>
  <c r="G28" i="7" s="1"/>
  <c r="G28" i="8" s="1"/>
  <c r="G28" i="9" s="1"/>
  <c r="G28" i="10" s="1"/>
  <c r="G28" i="11" s="1"/>
  <c r="G28" i="12" s="1"/>
  <c r="G29" i="1"/>
  <c r="G29" i="2" s="1"/>
  <c r="G29" i="3" s="1"/>
  <c r="G29" i="4" s="1"/>
  <c r="G29" i="5" s="1"/>
  <c r="G29" i="6" s="1"/>
  <c r="G29" i="7" s="1"/>
  <c r="G29" i="8" s="1"/>
  <c r="G29" i="9" s="1"/>
  <c r="G29" i="10" s="1"/>
  <c r="G29" i="11" s="1"/>
  <c r="G29" i="12" s="1"/>
  <c r="G30" i="1"/>
  <c r="G30" i="2" s="1"/>
  <c r="G30" i="3" s="1"/>
  <c r="G30" i="4" s="1"/>
  <c r="G30" i="5" s="1"/>
  <c r="G30" i="6" s="1"/>
  <c r="G30" i="7" s="1"/>
  <c r="G30" i="8" s="1"/>
  <c r="G30" i="9" s="1"/>
  <c r="G30" i="10" s="1"/>
  <c r="G30" i="11" s="1"/>
  <c r="G30" i="12" s="1"/>
  <c r="G31" i="1"/>
  <c r="G31" i="2" s="1"/>
  <c r="G31" i="3" s="1"/>
  <c r="G31" i="4" s="1"/>
  <c r="G31" i="5" s="1"/>
  <c r="G31" i="6" s="1"/>
  <c r="G31" i="7" s="1"/>
  <c r="G31" i="8" s="1"/>
  <c r="G31" i="9" s="1"/>
  <c r="G31" i="10" s="1"/>
  <c r="G31" i="11" s="1"/>
  <c r="G31" i="12" s="1"/>
  <c r="G32" i="1"/>
  <c r="G32" i="2" s="1"/>
  <c r="G32" i="3" s="1"/>
  <c r="G32" i="4" s="1"/>
  <c r="G32" i="5" s="1"/>
  <c r="G32" i="6" s="1"/>
  <c r="G32" i="7" s="1"/>
  <c r="G32" i="8" s="1"/>
  <c r="G32" i="9" s="1"/>
  <c r="G32" i="10" s="1"/>
  <c r="G32" i="11" s="1"/>
  <c r="G32" i="12" s="1"/>
  <c r="G33" i="1"/>
  <c r="G33" i="2" s="1"/>
  <c r="G33" i="3" s="1"/>
  <c r="G33" i="4" s="1"/>
  <c r="G33" i="5" s="1"/>
  <c r="G33" i="6" s="1"/>
  <c r="G33" i="7" s="1"/>
  <c r="G33" i="8" s="1"/>
  <c r="G33" i="9" s="1"/>
  <c r="G33" i="10" s="1"/>
  <c r="G33" i="11" s="1"/>
  <c r="G33" i="12" s="1"/>
  <c r="G34" i="1"/>
  <c r="G34" i="2" s="1"/>
  <c r="G34" i="3" s="1"/>
  <c r="G34" i="4" s="1"/>
  <c r="G34" i="5" s="1"/>
  <c r="G34" i="6" s="1"/>
  <c r="G34" i="7" s="1"/>
  <c r="G34" i="8" s="1"/>
  <c r="G34" i="9" s="1"/>
  <c r="G34" i="10" s="1"/>
  <c r="G34" i="11" s="1"/>
  <c r="G34" i="12" s="1"/>
  <c r="G35" i="1"/>
  <c r="G35" i="2" s="1"/>
  <c r="G35" i="3" s="1"/>
  <c r="G35" i="4" s="1"/>
  <c r="G35" i="5" s="1"/>
  <c r="G35" i="6" s="1"/>
  <c r="G35" i="7" s="1"/>
  <c r="G35" i="8" s="1"/>
  <c r="G35" i="9" s="1"/>
  <c r="G35" i="10" s="1"/>
  <c r="G35" i="11" s="1"/>
  <c r="G35" i="12" s="1"/>
  <c r="G36" i="1"/>
  <c r="G36" i="2" s="1"/>
  <c r="G36" i="3" s="1"/>
  <c r="G36" i="4" s="1"/>
  <c r="G36" i="5" s="1"/>
  <c r="G36" i="6" s="1"/>
  <c r="G36" i="7" s="1"/>
  <c r="G36" i="8" s="1"/>
  <c r="G36" i="9" s="1"/>
  <c r="G36" i="10" s="1"/>
  <c r="G36" i="11" s="1"/>
  <c r="G36" i="12" s="1"/>
  <c r="G37" i="1"/>
  <c r="G37" i="2" s="1"/>
  <c r="G37" i="3" s="1"/>
  <c r="G37" i="4" s="1"/>
  <c r="G37" i="5" s="1"/>
  <c r="G37" i="6" s="1"/>
  <c r="G37" i="7" s="1"/>
  <c r="G37" i="8" s="1"/>
  <c r="G37" i="9" s="1"/>
  <c r="G37" i="10" s="1"/>
  <c r="G37" i="11" s="1"/>
  <c r="G37" i="12" s="1"/>
  <c r="G38" i="1"/>
  <c r="G38" i="2" s="1"/>
  <c r="G38" i="3" s="1"/>
  <c r="G38" i="4" s="1"/>
  <c r="G38" i="5" s="1"/>
  <c r="G38" i="6" s="1"/>
  <c r="G38" i="7" s="1"/>
  <c r="G38" i="8" s="1"/>
  <c r="G38" i="9" s="1"/>
  <c r="G38" i="10" s="1"/>
  <c r="G38" i="11" s="1"/>
  <c r="G38" i="12" s="1"/>
  <c r="G39" i="1"/>
  <c r="G39" i="2" s="1"/>
  <c r="G39" i="3" s="1"/>
  <c r="G39" i="4" s="1"/>
  <c r="G39" i="5" s="1"/>
  <c r="G39" i="6" s="1"/>
  <c r="G39" i="7" s="1"/>
  <c r="G39" i="8" s="1"/>
  <c r="G39" i="9" s="1"/>
  <c r="G39" i="10" s="1"/>
  <c r="G39" i="11" s="1"/>
  <c r="G39" i="12" s="1"/>
  <c r="G40" i="1"/>
  <c r="G40" i="2" s="1"/>
  <c r="G40" i="3" s="1"/>
  <c r="G40" i="4" s="1"/>
  <c r="G40" i="5" s="1"/>
  <c r="G40" i="6" s="1"/>
  <c r="G40" i="7" s="1"/>
  <c r="G40" i="8" s="1"/>
  <c r="G40" i="9" s="1"/>
  <c r="G40" i="10" s="1"/>
  <c r="G40" i="11" s="1"/>
  <c r="G40" i="12" s="1"/>
  <c r="G41" i="1"/>
  <c r="G41" i="2" s="1"/>
  <c r="G41" i="3" s="1"/>
  <c r="G41" i="4" s="1"/>
  <c r="G41" i="5" s="1"/>
  <c r="G41" i="6" s="1"/>
  <c r="G41" i="7" s="1"/>
  <c r="G41" i="8" s="1"/>
  <c r="G41" i="9" s="1"/>
  <c r="G41" i="10" s="1"/>
  <c r="G41" i="11" s="1"/>
  <c r="G41" i="12" s="1"/>
  <c r="G42" i="1"/>
  <c r="G42" i="2" s="1"/>
  <c r="G42" i="3" s="1"/>
  <c r="G42" i="4" s="1"/>
  <c r="G42" i="5" s="1"/>
  <c r="G42" i="6" s="1"/>
  <c r="G42" i="7" s="1"/>
  <c r="G42" i="8" s="1"/>
  <c r="G42" i="9" s="1"/>
  <c r="G42" i="10" s="1"/>
  <c r="G42" i="11" s="1"/>
  <c r="G42" i="12" s="1"/>
  <c r="G43" i="1"/>
  <c r="G43" i="2" s="1"/>
  <c r="G43" i="3" s="1"/>
  <c r="G43" i="4" s="1"/>
  <c r="G43" i="5" s="1"/>
  <c r="G43" i="6" s="1"/>
  <c r="G43" i="7" s="1"/>
  <c r="G43" i="8" s="1"/>
  <c r="G43" i="9" s="1"/>
  <c r="G43" i="10" s="1"/>
  <c r="G43" i="11" s="1"/>
  <c r="G43" i="12" s="1"/>
  <c r="G44" i="1"/>
  <c r="G44" i="2" s="1"/>
  <c r="G44" i="3" s="1"/>
  <c r="G44" i="4" s="1"/>
  <c r="G44" i="5" s="1"/>
  <c r="G44" i="6" s="1"/>
  <c r="G44" i="7" s="1"/>
  <c r="G44" i="8" s="1"/>
  <c r="G44" i="9" s="1"/>
  <c r="G44" i="10" s="1"/>
  <c r="G44" i="11" s="1"/>
  <c r="G44" i="12" s="1"/>
  <c r="G45" i="1"/>
  <c r="G45" i="2" s="1"/>
  <c r="G45" i="3" s="1"/>
  <c r="G45" i="4" s="1"/>
  <c r="G45" i="5" s="1"/>
  <c r="G45" i="6" s="1"/>
  <c r="G45" i="7" s="1"/>
  <c r="G45" i="8" s="1"/>
  <c r="G45" i="9" s="1"/>
  <c r="G45" i="10" s="1"/>
  <c r="G45" i="11" s="1"/>
  <c r="G45" i="12" s="1"/>
  <c r="G46" i="1"/>
  <c r="G46" i="2" s="1"/>
  <c r="G46" i="3" s="1"/>
  <c r="G46" i="4" s="1"/>
  <c r="G46" i="5" s="1"/>
  <c r="G46" i="6" s="1"/>
  <c r="G46" i="7" s="1"/>
  <c r="G46" i="8" s="1"/>
  <c r="G46" i="9" s="1"/>
  <c r="G46" i="10" s="1"/>
  <c r="G46" i="11" s="1"/>
  <c r="G46" i="12" s="1"/>
  <c r="G47" i="1"/>
  <c r="G47" i="2" s="1"/>
  <c r="G47" i="3" s="1"/>
  <c r="G47" i="4" s="1"/>
  <c r="G47" i="5" s="1"/>
  <c r="G47" i="6" s="1"/>
  <c r="G47" i="7" s="1"/>
  <c r="G47" i="8" s="1"/>
  <c r="G47" i="9" s="1"/>
  <c r="G47" i="10" s="1"/>
  <c r="G47" i="11" s="1"/>
  <c r="G47" i="12" s="1"/>
  <c r="G48" i="1"/>
  <c r="G48" i="2" s="1"/>
  <c r="G48" i="3" s="1"/>
  <c r="G48" i="4" s="1"/>
  <c r="G48" i="5" s="1"/>
  <c r="G48" i="6" s="1"/>
  <c r="G48" i="7" s="1"/>
  <c r="G48" i="8" s="1"/>
  <c r="G48" i="9" s="1"/>
  <c r="G48" i="10" s="1"/>
  <c r="G48" i="11" s="1"/>
  <c r="G48" i="12" s="1"/>
  <c r="G49" i="1"/>
  <c r="G49" i="2" s="1"/>
  <c r="G49" i="3" s="1"/>
  <c r="G49" i="4" s="1"/>
  <c r="G49" i="5" s="1"/>
  <c r="G49" i="6" s="1"/>
  <c r="G49" i="7" s="1"/>
  <c r="G49" i="8" s="1"/>
  <c r="G49" i="9" s="1"/>
  <c r="G49" i="10" s="1"/>
  <c r="G49" i="11" s="1"/>
  <c r="G49" i="12" s="1"/>
  <c r="G50" i="1"/>
  <c r="G50" i="2" s="1"/>
  <c r="G50" i="3" s="1"/>
  <c r="G50" i="4" s="1"/>
  <c r="G50" i="5" s="1"/>
  <c r="G50" i="6" s="1"/>
  <c r="G50" i="7" s="1"/>
  <c r="G50" i="8" s="1"/>
  <c r="G50" i="9" s="1"/>
  <c r="G50" i="10" s="1"/>
  <c r="G50" i="11" s="1"/>
  <c r="G50" i="12" s="1"/>
  <c r="G51" i="1"/>
  <c r="G51" i="2" s="1"/>
  <c r="G51" i="3" s="1"/>
  <c r="G51" i="4" s="1"/>
  <c r="G51" i="5" s="1"/>
  <c r="G51" i="6" s="1"/>
  <c r="G51" i="7" s="1"/>
  <c r="G51" i="8" s="1"/>
  <c r="G51" i="9" s="1"/>
  <c r="G51" i="10" s="1"/>
  <c r="G51" i="11" s="1"/>
  <c r="G51" i="12" s="1"/>
  <c r="G52" i="1"/>
  <c r="G52" i="2" s="1"/>
  <c r="G52" i="3" s="1"/>
  <c r="G52" i="4" s="1"/>
  <c r="G52" i="5" s="1"/>
  <c r="G52" i="6" s="1"/>
  <c r="G52" i="7" s="1"/>
  <c r="G52" i="8" s="1"/>
  <c r="G52" i="9" s="1"/>
  <c r="G52" i="10" s="1"/>
  <c r="G52" i="11" s="1"/>
  <c r="G52" i="12" s="1"/>
  <c r="G53" i="1"/>
  <c r="G53" i="2" s="1"/>
  <c r="G53" i="3" s="1"/>
  <c r="G53" i="4" s="1"/>
  <c r="G53" i="5" s="1"/>
  <c r="G53" i="6" s="1"/>
  <c r="G53" i="7" s="1"/>
  <c r="G53" i="8" s="1"/>
  <c r="G53" i="9" s="1"/>
  <c r="G53" i="10" s="1"/>
  <c r="G53" i="11" s="1"/>
  <c r="G53" i="12" s="1"/>
  <c r="G54" i="1"/>
  <c r="G54" i="2" s="1"/>
  <c r="G54" i="3" s="1"/>
  <c r="G54" i="4" s="1"/>
  <c r="G54" i="5" s="1"/>
  <c r="G54" i="6" s="1"/>
  <c r="G54" i="7" s="1"/>
  <c r="G54" i="8" s="1"/>
  <c r="G54" i="9" s="1"/>
  <c r="G54" i="10" s="1"/>
  <c r="G54" i="11" s="1"/>
  <c r="G54" i="12" s="1"/>
  <c r="G55" i="1"/>
  <c r="G55" i="2" s="1"/>
  <c r="G55" i="3" s="1"/>
  <c r="G55" i="4" s="1"/>
  <c r="G55" i="5" s="1"/>
  <c r="G55" i="6" s="1"/>
  <c r="G55" i="7" s="1"/>
  <c r="G55" i="8" s="1"/>
  <c r="G55" i="9" s="1"/>
  <c r="G55" i="10" s="1"/>
  <c r="G55" i="11" s="1"/>
  <c r="G55" i="12" s="1"/>
  <c r="G56" i="1"/>
  <c r="G56" i="2" s="1"/>
  <c r="G56" i="3" s="1"/>
  <c r="G56" i="4" s="1"/>
  <c r="G56" i="5" s="1"/>
  <c r="G56" i="6" s="1"/>
  <c r="G56" i="7" s="1"/>
  <c r="G56" i="8" s="1"/>
  <c r="G56" i="9" s="1"/>
  <c r="G56" i="10" s="1"/>
  <c r="G56" i="11" s="1"/>
  <c r="G56" i="12" s="1"/>
  <c r="G57" i="1"/>
  <c r="G57" i="2" s="1"/>
  <c r="G57" i="3" s="1"/>
  <c r="G57" i="4" s="1"/>
  <c r="G57" i="5" s="1"/>
  <c r="G57" i="6" s="1"/>
  <c r="G57" i="7" s="1"/>
  <c r="G57" i="8" s="1"/>
  <c r="G57" i="9" s="1"/>
  <c r="G57" i="10" s="1"/>
  <c r="G57" i="11" s="1"/>
  <c r="G57" i="12" s="1"/>
  <c r="G58" i="1"/>
  <c r="G58" i="2" s="1"/>
  <c r="G58" i="3" s="1"/>
  <c r="G58" i="4" s="1"/>
  <c r="G58" i="5" s="1"/>
  <c r="G58" i="6" s="1"/>
  <c r="G58" i="7" s="1"/>
  <c r="G58" i="8" s="1"/>
  <c r="G58" i="9" s="1"/>
  <c r="G58" i="10" s="1"/>
  <c r="G58" i="11" s="1"/>
  <c r="G58" i="12" s="1"/>
  <c r="G59" i="1"/>
  <c r="G59" i="2" s="1"/>
  <c r="G59" i="3" s="1"/>
  <c r="G59" i="4" s="1"/>
  <c r="G59" i="5" s="1"/>
  <c r="G59" i="6" s="1"/>
  <c r="G59" i="7" s="1"/>
  <c r="G59" i="8" s="1"/>
  <c r="G59" i="9" s="1"/>
  <c r="G59" i="10" s="1"/>
  <c r="G59" i="11" s="1"/>
  <c r="G59" i="12" s="1"/>
  <c r="G60" i="1"/>
  <c r="G60" i="2" s="1"/>
  <c r="G60" i="3" s="1"/>
  <c r="G60" i="4" s="1"/>
  <c r="G60" i="5" s="1"/>
  <c r="G60" i="6" s="1"/>
  <c r="G60" i="7" s="1"/>
  <c r="G60" i="8" s="1"/>
  <c r="G60" i="9" s="1"/>
  <c r="G60" i="10" s="1"/>
  <c r="G60" i="11" s="1"/>
  <c r="G60" i="12" s="1"/>
  <c r="G61" i="1"/>
  <c r="G61" i="2" s="1"/>
  <c r="G61" i="3" s="1"/>
  <c r="G61" i="4" s="1"/>
  <c r="G61" i="5" s="1"/>
  <c r="G61" i="6" s="1"/>
  <c r="G61" i="7" s="1"/>
  <c r="G61" i="8" s="1"/>
  <c r="G61" i="9" s="1"/>
  <c r="G61" i="10" s="1"/>
  <c r="G61" i="11" s="1"/>
  <c r="G61" i="12" s="1"/>
  <c r="G62" i="1"/>
  <c r="G62" i="2" s="1"/>
  <c r="G62" i="3" s="1"/>
  <c r="G62" i="4" s="1"/>
  <c r="G62" i="5" s="1"/>
  <c r="G62" i="6" s="1"/>
  <c r="G62" i="7" s="1"/>
  <c r="G62" i="8" s="1"/>
  <c r="G62" i="9" s="1"/>
  <c r="G62" i="10" s="1"/>
  <c r="G62" i="11" s="1"/>
  <c r="G62" i="12" s="1"/>
  <c r="G63" i="1"/>
  <c r="G63" i="2" s="1"/>
  <c r="G63" i="3" s="1"/>
  <c r="G63" i="4" s="1"/>
  <c r="G63" i="5" s="1"/>
  <c r="G63" i="6" s="1"/>
  <c r="G63" i="7" s="1"/>
  <c r="G63" i="8" s="1"/>
  <c r="G63" i="9" s="1"/>
  <c r="G63" i="10" s="1"/>
  <c r="G63" i="11" s="1"/>
  <c r="G63" i="12" s="1"/>
  <c r="G64" i="1"/>
  <c r="G64" i="2" s="1"/>
  <c r="G64" i="3" s="1"/>
  <c r="G64" i="4" s="1"/>
  <c r="G64" i="5" s="1"/>
  <c r="G64" i="6" s="1"/>
  <c r="G64" i="7" s="1"/>
  <c r="G64" i="8" s="1"/>
  <c r="G64" i="9" s="1"/>
  <c r="G64" i="10" s="1"/>
  <c r="G64" i="11" s="1"/>
  <c r="G64" i="12" s="1"/>
  <c r="G65" i="1"/>
  <c r="G65" i="2" s="1"/>
  <c r="G65" i="3" s="1"/>
  <c r="G65" i="4" s="1"/>
  <c r="G65" i="5" s="1"/>
  <c r="G65" i="6" s="1"/>
  <c r="G65" i="7" s="1"/>
  <c r="G65" i="8" s="1"/>
  <c r="G65" i="9" s="1"/>
  <c r="G65" i="10" s="1"/>
  <c r="G65" i="11" s="1"/>
  <c r="G65" i="12" s="1"/>
  <c r="G66" i="1"/>
  <c r="G66" i="2" s="1"/>
  <c r="G66" i="3" s="1"/>
  <c r="G66" i="4" s="1"/>
  <c r="G66" i="5" s="1"/>
  <c r="G66" i="6" s="1"/>
  <c r="G66" i="7" s="1"/>
  <c r="G66" i="8" s="1"/>
  <c r="G66" i="9" s="1"/>
  <c r="G66" i="10" s="1"/>
  <c r="G66" i="11" s="1"/>
  <c r="G66" i="12" s="1"/>
  <c r="G67" i="1"/>
  <c r="G67" i="2" s="1"/>
  <c r="G67" i="3" s="1"/>
  <c r="G67" i="4" s="1"/>
  <c r="G67" i="5" s="1"/>
  <c r="G67" i="6" s="1"/>
  <c r="G67" i="7" s="1"/>
  <c r="G67" i="8" s="1"/>
  <c r="G67" i="9" s="1"/>
  <c r="G67" i="10" s="1"/>
  <c r="G67" i="11" s="1"/>
  <c r="G67" i="12" s="1"/>
  <c r="G68" i="1"/>
  <c r="G68" i="2" s="1"/>
  <c r="G68" i="3" s="1"/>
  <c r="G68" i="4" s="1"/>
  <c r="G68" i="5" s="1"/>
  <c r="G68" i="6" s="1"/>
  <c r="G68" i="7" s="1"/>
  <c r="G68" i="8" s="1"/>
  <c r="G68" i="9" s="1"/>
  <c r="G68" i="10" s="1"/>
  <c r="G68" i="11" s="1"/>
  <c r="G68" i="12" s="1"/>
  <c r="G69" i="1"/>
  <c r="G69" i="2" s="1"/>
  <c r="G69" i="3" s="1"/>
  <c r="G69" i="4" s="1"/>
  <c r="G69" i="5" s="1"/>
  <c r="G69" i="6" s="1"/>
  <c r="G69" i="7" s="1"/>
  <c r="G69" i="8" s="1"/>
  <c r="G69" i="9" s="1"/>
  <c r="G69" i="10" s="1"/>
  <c r="G69" i="11" s="1"/>
  <c r="G69" i="12" s="1"/>
  <c r="G70" i="1"/>
  <c r="G70" i="2" s="1"/>
  <c r="G70" i="3" s="1"/>
  <c r="G70" i="4" s="1"/>
  <c r="G70" i="5" s="1"/>
  <c r="G70" i="6" s="1"/>
  <c r="G70" i="7" s="1"/>
  <c r="G70" i="8" s="1"/>
  <c r="G70" i="9" s="1"/>
  <c r="G70" i="10" s="1"/>
  <c r="G70" i="11" s="1"/>
  <c r="G70" i="12" s="1"/>
  <c r="G71" i="1"/>
  <c r="G71" i="2" s="1"/>
  <c r="G71" i="3" s="1"/>
  <c r="G71" i="4" s="1"/>
  <c r="G71" i="5" s="1"/>
  <c r="G71" i="6" s="1"/>
  <c r="G71" i="7" s="1"/>
  <c r="G71" i="8" s="1"/>
  <c r="G71" i="9" s="1"/>
  <c r="G71" i="10" s="1"/>
  <c r="G71" i="11" s="1"/>
  <c r="G71" i="12" s="1"/>
  <c r="G72" i="1"/>
  <c r="G72" i="2" s="1"/>
  <c r="G72" i="3" s="1"/>
  <c r="G72" i="4" s="1"/>
  <c r="G72" i="5" s="1"/>
  <c r="G72" i="6" s="1"/>
  <c r="G72" i="7" s="1"/>
  <c r="G72" i="8" s="1"/>
  <c r="G72" i="9" s="1"/>
  <c r="G72" i="10" s="1"/>
  <c r="G72" i="11" s="1"/>
  <c r="G72" i="12" s="1"/>
  <c r="G73" i="1"/>
  <c r="G73" i="2" s="1"/>
  <c r="G73" i="3" s="1"/>
  <c r="G73" i="4" s="1"/>
  <c r="G73" i="5" s="1"/>
  <c r="G73" i="6" s="1"/>
  <c r="G73" i="7" s="1"/>
  <c r="G73" i="8" s="1"/>
  <c r="G73" i="9" s="1"/>
  <c r="G73" i="10" s="1"/>
  <c r="G73" i="11" s="1"/>
  <c r="G73" i="12" s="1"/>
  <c r="G74" i="1"/>
  <c r="G74" i="2" s="1"/>
  <c r="G74" i="3" s="1"/>
  <c r="G74" i="4" s="1"/>
  <c r="G74" i="5" s="1"/>
  <c r="G74" i="6" s="1"/>
  <c r="G74" i="7" s="1"/>
  <c r="G74" i="8" s="1"/>
  <c r="G74" i="9" s="1"/>
  <c r="G74" i="10" s="1"/>
  <c r="G74" i="11" s="1"/>
  <c r="G74" i="12" s="1"/>
  <c r="G75" i="1"/>
  <c r="G75" i="2" s="1"/>
  <c r="G75" i="3" s="1"/>
  <c r="G75" i="4" s="1"/>
  <c r="G75" i="5" s="1"/>
  <c r="G75" i="6" s="1"/>
  <c r="G75" i="7" s="1"/>
  <c r="G75" i="8" s="1"/>
  <c r="G75" i="9" s="1"/>
  <c r="G75" i="10" s="1"/>
  <c r="G75" i="11" s="1"/>
  <c r="G75" i="12" s="1"/>
  <c r="G76" i="1"/>
  <c r="G76" i="2" s="1"/>
  <c r="G76" i="3" s="1"/>
  <c r="G76" i="4" s="1"/>
  <c r="G76" i="5" s="1"/>
  <c r="G76" i="6" s="1"/>
  <c r="G76" i="7" s="1"/>
  <c r="G76" i="8" s="1"/>
  <c r="G76" i="9" s="1"/>
  <c r="G76" i="10" s="1"/>
  <c r="G76" i="11" s="1"/>
  <c r="G76" i="12" s="1"/>
  <c r="G77" i="1"/>
  <c r="G77" i="2" s="1"/>
  <c r="G77" i="3" s="1"/>
  <c r="G77" i="4" s="1"/>
  <c r="G77" i="5" s="1"/>
  <c r="G77" i="6" s="1"/>
  <c r="G77" i="7" s="1"/>
  <c r="G77" i="8" s="1"/>
  <c r="G77" i="9" s="1"/>
  <c r="G77" i="10" s="1"/>
  <c r="G77" i="11" s="1"/>
  <c r="G77" i="12" s="1"/>
  <c r="G78" i="1"/>
  <c r="G78" i="2" s="1"/>
  <c r="G78" i="3" s="1"/>
  <c r="G78" i="4" s="1"/>
  <c r="G78" i="5" s="1"/>
  <c r="G78" i="6" s="1"/>
  <c r="G78" i="7" s="1"/>
  <c r="G78" i="8" s="1"/>
  <c r="G78" i="9" s="1"/>
  <c r="G78" i="10" s="1"/>
  <c r="G78" i="11" s="1"/>
  <c r="G3" i="1"/>
  <c r="G3" i="2" s="1"/>
  <c r="G3" i="3" s="1"/>
  <c r="G3" i="4" s="1"/>
  <c r="G3" i="5" s="1"/>
  <c r="G3" i="6" s="1"/>
  <c r="G3" i="7" s="1"/>
  <c r="G78" i="12" l="1"/>
  <c r="E79" i="2"/>
  <c r="E79" i="3"/>
  <c r="E79" i="4"/>
  <c r="E79" i="1"/>
  <c r="G5" i="10"/>
  <c r="G5" i="11" s="1"/>
  <c r="G5" i="12" s="1"/>
  <c r="G3" i="8"/>
  <c r="G3" i="9" s="1"/>
  <c r="G3" i="10" s="1"/>
  <c r="G3" i="11" s="1"/>
  <c r="G79" i="2"/>
  <c r="G7" i="3"/>
  <c r="G79" i="1"/>
  <c r="G79" i="3" l="1"/>
  <c r="G7" i="4"/>
  <c r="G79" i="4" l="1"/>
  <c r="G7" i="5"/>
  <c r="G79" i="5" l="1"/>
  <c r="G7" i="6"/>
  <c r="G79" i="6" l="1"/>
  <c r="G7" i="7"/>
  <c r="G7" i="8" l="1"/>
  <c r="G79" i="7"/>
  <c r="G79" i="8" l="1"/>
  <c r="G7" i="9"/>
  <c r="G7" i="10" l="1"/>
  <c r="G79" i="9"/>
  <c r="G79" i="10" l="1"/>
  <c r="G7" i="11"/>
  <c r="G79" i="11" l="1"/>
  <c r="G7" i="12"/>
  <c r="G79" i="12" s="1"/>
</calcChain>
</file>

<file path=xl/sharedStrings.xml><?xml version="1.0" encoding="utf-8"?>
<sst xmlns="http://schemas.openxmlformats.org/spreadsheetml/2006/main" count="1032" uniqueCount="97">
  <si>
    <t>Monthly County VSO Report</t>
  </si>
  <si>
    <t>County</t>
  </si>
  <si>
    <t>Retroactive</t>
  </si>
  <si>
    <t>Claims</t>
  </si>
  <si>
    <t>Claims YTD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</si>
  <si>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</si>
  <si>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</si>
  <si>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</si>
  <si>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</si>
  <si>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</si>
  <si>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</si>
  <si>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</si>
  <si>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</si>
  <si>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</si>
  <si>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</si>
  <si>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</si>
  <si>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</si>
  <si>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</si>
  <si>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</si>
  <si>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</si>
  <si>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</si>
  <si>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</si>
  <si>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</si>
  <si>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</si>
  <si>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</si>
  <si>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</si>
  <si>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</si>
  <si>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</si>
  <si>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Delaware Valley Veterans Home</t>
  </si>
  <si>
    <t>Elk</t>
  </si>
  <si>
    <t>Erie</t>
  </si>
  <si>
    <t>Fayette</t>
  </si>
  <si>
    <t>Forest</t>
  </si>
  <si>
    <t>Fort Indiantown Gap</t>
  </si>
  <si>
    <t>Franklin</t>
  </si>
  <si>
    <t>Fulton</t>
  </si>
  <si>
    <t>Gino Merli Veterans Center</t>
  </si>
  <si>
    <t>Greene</t>
  </si>
  <si>
    <t>Hollidaysburg Veteran Home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</si>
  <si>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</si>
  <si>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</si>
  <si>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</si>
  <si>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</si>
  <si>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</si>
  <si>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</si>
  <si>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</si>
  <si>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</si>
  <si>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</si>
  <si>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</si>
  <si>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</si>
  <si>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</si>
  <si>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</si>
  <si>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</si>
  <si>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</si>
  <si>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</si>
  <si>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</si>
  <si>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</si>
  <si>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</si>
  <si>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PA Soldiers and Sailors</t>
  </si>
  <si>
    <t>Perry</t>
  </si>
  <si>
    <t xml:space="preserve">Philadelphia </t>
  </si>
  <si>
    <t>Philadelphia Field Office</t>
  </si>
  <si>
    <t>Pike</t>
  </si>
  <si>
    <t>Pittsburgh Field Office</t>
  </si>
  <si>
    <t>Potter</t>
  </si>
  <si>
    <t>Schuylkill</t>
  </si>
  <si>
    <t>Snyder</t>
  </si>
  <si>
    <t>Somerset</t>
  </si>
  <si>
    <t>Southeastern Veterans Center</t>
  </si>
  <si>
    <t>Southwestern Veterans Center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</si>
  <si>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</si>
  <si>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</si>
  <si>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</si>
  <si>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</si>
  <si>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</si>
  <si>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</si>
  <si>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</si>
  <si>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</si>
  <si>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</si>
  <si>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</si>
  <si>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</si>
  <si>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</t>
  </si>
  <si>
    <t>7/1/2020 to 7/31/2020</t>
  </si>
  <si>
    <t>7/1/2020 to 8/31/2020</t>
  </si>
  <si>
    <t>7/1/2020 to 9/30/2020</t>
  </si>
  <si>
    <t>7/1/2020 to 10/31/2020</t>
  </si>
  <si>
    <t>7/1/2020 to 11/30/2020</t>
  </si>
  <si>
    <t>7/1/2020 to 12/31/2020</t>
  </si>
  <si>
    <t>7/1/2020 to 1/31/2021</t>
  </si>
  <si>
    <t>7/1/2020 to 2/28/2021</t>
  </si>
  <si>
    <t>7/1/2020 to 3/31/2021</t>
  </si>
  <si>
    <t>7/1/2020 to 4/30/2021</t>
  </si>
  <si>
    <t>7/1/2020 to 5/31/2021</t>
  </si>
  <si>
    <t>7/1/2020 to 6/30/2021</t>
  </si>
  <si>
    <t>Total Annual Awards</t>
  </si>
  <si>
    <t>Total Monthly Amount</t>
  </si>
  <si>
    <t>Total Annual &amp; Retroactive 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</si>
</sst>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2" borderId="9" xfId="0" applyFont="1" applyFill="1" applyBorder="1" applyAlignment="1">
      <alignment vertical="center" wrapText="1"/>
    </xf>
    <xf numFmtId="0" fontId="3" fillId="0" borderId="6" xfId="0" applyFont="1" applyBorder="1" applyAlignment="1">
      <alignment horizontal="right"/>
    </xf>
    <xf numFmtId="164" fontId="3" fillId="0" borderId="6" xfId="1" applyNumberFormat="1" applyFont="1" applyBorder="1" applyAlignment="1">
      <alignment horizontal="right"/>
    </xf>
    <xf numFmtId="0" fontId="2" fillId="0" borderId="10" xfId="0" applyFont="1" applyBorder="1" applyAlignment="1">
      <alignment vertical="center"/>
    </xf>
    <xf numFmtId="164" fontId="3" fillId="0" borderId="11" xfId="1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164" fontId="2" fillId="0" borderId="12" xfId="1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0" xfId="0" applyFont="1"/>
    <xf numFmtId="0" fontId="2" fillId="0" borderId="6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2" fillId="0" borderId="7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4" fontId="0" fillId="0" borderId="0" xfId="0" applyNumberFormat="1"/>
    <xf numFmtId="164" fontId="3" fillId="2" borderId="15" xfId="0" applyNumberFormat="1" applyFont="1" applyFill="1" applyBorder="1" applyAlignment="1">
      <alignment vertical="center" wrapText="1"/>
    </xf>
    <xf numFmtId="164" fontId="3" fillId="2" borderId="16" xfId="0" applyNumberFormat="1" applyFont="1" applyFill="1" applyBorder="1" applyAlignment="1">
      <alignment vertical="center" wrapText="1"/>
    </xf>
    <xf numFmtId="164" fontId="3" fillId="0" borderId="15" xfId="0" applyNumberFormat="1" applyFont="1" applyBorder="1" applyAlignment="1">
      <alignment vertical="center"/>
    </xf>
    <xf numFmtId="164" fontId="3" fillId="2" borderId="17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64" fontId="2" fillId="0" borderId="18" xfId="0" applyNumberFormat="1" applyFont="1" applyBorder="1" applyAlignment="1">
      <alignment vertical="center"/>
    </xf>
    <xf numFmtId="164" fontId="3" fillId="0" borderId="15" xfId="0" applyNumberFormat="1" applyFont="1" applyFill="1" applyBorder="1" applyAlignment="1">
      <alignment vertical="center" wrapText="1"/>
    </xf>
    <xf numFmtId="164" fontId="3" fillId="0" borderId="6" xfId="1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 vertical="center" wrapText="1"/>
    </xf>
    <xf numFmtId="164" fontId="3" fillId="0" borderId="15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 wrapText="1"/>
    </xf>
    <xf numFmtId="164" fontId="3" fillId="0" borderId="11" xfId="1" applyNumberFormat="1" applyFont="1" applyFill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C9721-1E1C-47AB-A433-181DED56B590}">
  <sheetPr>
    <pageSetUpPr fitToPage="1"/>
  </sheetPr>
  <dimension ref="A1:G79"/>
  <sheetViews>
    <sheetView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1" sqref="H1"/>
    </sheetView>
  </sheetViews>
  <sheetFormatPr defaultRowHeight="15" x14ac:dyDescent="0.25"/>
  <cols>
    <col min="1" max="1" width="26.7109375" bestFit="1" customWidth="1"/>
    <col min="2" max="2" width="20.5703125" bestFit="1" customWidth="1"/>
    <col min="3" max="3" width="12.140625" bestFit="1" customWidth="1"/>
    <col min="4" max="4" width="12.28515625" bestFit="1" customWidth="1"/>
    <col min="5" max="5" width="16.85546875" bestFit="1" customWidth="1"/>
    <col min="6" max="6" width="7" bestFit="1" customWidth="1"/>
    <col min="7" max="7" width="11" bestFit="1" customWidth="1"/>
  </cols>
  <sheetData>
    <row r="1" spans="1:7" ht="16.5" x14ac:dyDescent="0.25">
      <c r="A1" s="1" t="s">
        <v>82</v>
      </c>
      <c r="B1" s="41" t="s">
        <v>0</v>
      </c>
      <c r="C1" s="42"/>
      <c r="D1" s="42"/>
      <c r="E1" s="42"/>
      <c r="F1" s="42"/>
      <c r="G1" s="43"/>
    </row>
    <row r="2" spans="1:7" ht="33" x14ac:dyDescent="0.25">
      <c r="A2" s="2" t="s">
        <v>1</v>
      </c>
      <c r="B2" s="30" t="s">
        <v>95</v>
      </c>
      <c r="C2" s="31" t="s">
        <v>94</v>
      </c>
      <c r="D2" s="31" t="s">
        <v>2</v>
      </c>
      <c r="E2" s="31" t="s">
        <v>96</v>
      </c>
      <c r="F2" s="20" t="s">
        <v>3</v>
      </c>
      <c r="G2" s="22" t="s">
        <v>4</v>
      </c>
    </row>
    <row r="3" spans="1:7" ht="16.5" x14ac:dyDescent="0.3">
      <c r="A3" s="5" t="s">
        <v>5</v>
      </c>
      <c r="B3" s="10">
        <v>14708.15</v>
      </c>
      <c r="C3" s="10">
        <v>14708.15</v>
      </c>
      <c r="D3" s="10">
        <v>170521.51</v>
      </c>
      <c r="E3" s="10">
        <f>C3+D3</f>
        <v>185229.66</v>
      </c>
      <c r="F3" s="9">
        <v>8</v>
      </c>
      <c r="G3" s="17">
        <f>F3</f>
        <v>8</v>
      </c>
    </row>
    <row r="4" spans="1:7" ht="16.5" x14ac:dyDescent="0.3">
      <c r="A4" s="5" t="s">
        <v>6</v>
      </c>
      <c r="B4" s="10">
        <v>573</v>
      </c>
      <c r="C4" s="10">
        <v>573</v>
      </c>
      <c r="D4" s="10">
        <v>0</v>
      </c>
      <c r="E4" s="10">
        <f t="shared" ref="E4:E67" si="0">C4+D4</f>
        <v>573</v>
      </c>
      <c r="F4" s="9">
        <v>0</v>
      </c>
      <c r="G4" s="17">
        <f t="shared" ref="G4:G67" si="1">F4</f>
        <v>0</v>
      </c>
    </row>
    <row r="5" spans="1:7" ht="16.5" x14ac:dyDescent="0.3">
      <c r="A5" s="5" t="s">
        <v>7</v>
      </c>
      <c r="B5" s="10">
        <v>3684</v>
      </c>
      <c r="C5" s="10">
        <v>3684</v>
      </c>
      <c r="D5" s="10">
        <v>21595.55</v>
      </c>
      <c r="E5" s="10">
        <f t="shared" si="0"/>
        <v>25279.55</v>
      </c>
      <c r="F5" s="9">
        <v>10</v>
      </c>
      <c r="G5" s="17">
        <f t="shared" si="1"/>
        <v>10</v>
      </c>
    </row>
    <row r="6" spans="1:7" ht="16.5" x14ac:dyDescent="0.3">
      <c r="A6" s="5" t="s">
        <v>8</v>
      </c>
      <c r="B6" s="10">
        <v>29356.9</v>
      </c>
      <c r="C6" s="10">
        <v>29356.9</v>
      </c>
      <c r="D6" s="10">
        <v>57277.86</v>
      </c>
      <c r="E6" s="10">
        <f t="shared" si="0"/>
        <v>86634.760000000009</v>
      </c>
      <c r="F6" s="9">
        <v>13</v>
      </c>
      <c r="G6" s="17">
        <f t="shared" si="1"/>
        <v>13</v>
      </c>
    </row>
    <row r="7" spans="1:7" ht="16.5" x14ac:dyDescent="0.3">
      <c r="A7" s="5" t="s">
        <v>9</v>
      </c>
      <c r="B7" s="10">
        <v>90</v>
      </c>
      <c r="C7" s="10">
        <v>90</v>
      </c>
      <c r="D7" s="10">
        <v>0</v>
      </c>
      <c r="E7" s="10">
        <f t="shared" si="0"/>
        <v>90</v>
      </c>
      <c r="F7" s="9">
        <v>0</v>
      </c>
      <c r="G7" s="17">
        <f t="shared" si="1"/>
        <v>0</v>
      </c>
    </row>
    <row r="8" spans="1:7" ht="16.5" x14ac:dyDescent="0.3">
      <c r="A8" s="5" t="s">
        <v>10</v>
      </c>
      <c r="B8" s="10">
        <v>25822.25</v>
      </c>
      <c r="C8" s="10">
        <v>25822.25</v>
      </c>
      <c r="D8" s="10">
        <v>16529.62</v>
      </c>
      <c r="E8" s="10">
        <f t="shared" si="0"/>
        <v>42351.869999999995</v>
      </c>
      <c r="F8" s="9">
        <v>0</v>
      </c>
      <c r="G8" s="17">
        <f t="shared" si="1"/>
        <v>0</v>
      </c>
    </row>
    <row r="9" spans="1:7" ht="16.5" x14ac:dyDescent="0.3">
      <c r="A9" s="5" t="s">
        <v>11</v>
      </c>
      <c r="B9" s="10">
        <v>0</v>
      </c>
      <c r="C9" s="10">
        <v>0</v>
      </c>
      <c r="D9" s="10">
        <v>0</v>
      </c>
      <c r="E9" s="10">
        <f t="shared" si="0"/>
        <v>0</v>
      </c>
      <c r="F9" s="9">
        <v>0</v>
      </c>
      <c r="G9" s="17">
        <f t="shared" si="1"/>
        <v>0</v>
      </c>
    </row>
    <row r="10" spans="1:7" ht="16.5" x14ac:dyDescent="0.3">
      <c r="A10" s="5" t="s">
        <v>12</v>
      </c>
      <c r="B10" s="10">
        <v>7098.52</v>
      </c>
      <c r="C10" s="10">
        <v>7098.52</v>
      </c>
      <c r="D10" s="10">
        <v>173.18</v>
      </c>
      <c r="E10" s="10">
        <f t="shared" si="0"/>
        <v>7271.7000000000007</v>
      </c>
      <c r="F10" s="9">
        <v>2</v>
      </c>
      <c r="G10" s="17">
        <f t="shared" si="1"/>
        <v>2</v>
      </c>
    </row>
    <row r="11" spans="1:7" ht="16.5" x14ac:dyDescent="0.3">
      <c r="A11" s="5" t="s">
        <v>13</v>
      </c>
      <c r="B11" s="10">
        <v>9913.6299999999992</v>
      </c>
      <c r="C11" s="10">
        <v>9913.6299999999992</v>
      </c>
      <c r="D11" s="10">
        <v>23588.3</v>
      </c>
      <c r="E11" s="10">
        <f t="shared" si="0"/>
        <v>33501.93</v>
      </c>
      <c r="F11" s="9">
        <v>4</v>
      </c>
      <c r="G11" s="17">
        <f t="shared" si="1"/>
        <v>4</v>
      </c>
    </row>
    <row r="12" spans="1:7" ht="16.5" x14ac:dyDescent="0.3">
      <c r="A12" s="5" t="s">
        <v>14</v>
      </c>
      <c r="B12" s="10">
        <v>0</v>
      </c>
      <c r="C12" s="10">
        <v>0</v>
      </c>
      <c r="D12" s="10">
        <v>0</v>
      </c>
      <c r="E12" s="10">
        <f t="shared" si="0"/>
        <v>0</v>
      </c>
      <c r="F12" s="9">
        <v>0</v>
      </c>
      <c r="G12" s="17">
        <f t="shared" si="1"/>
        <v>0</v>
      </c>
    </row>
    <row r="13" spans="1:7" ht="16.5" x14ac:dyDescent="0.3">
      <c r="A13" s="5" t="s">
        <v>15</v>
      </c>
      <c r="B13" s="10">
        <v>14426.62</v>
      </c>
      <c r="C13" s="10">
        <v>14426.62</v>
      </c>
      <c r="D13" s="10">
        <v>7368</v>
      </c>
      <c r="E13" s="10">
        <f t="shared" si="0"/>
        <v>21794.620000000003</v>
      </c>
      <c r="F13" s="9">
        <v>50</v>
      </c>
      <c r="G13" s="17">
        <f t="shared" si="1"/>
        <v>50</v>
      </c>
    </row>
    <row r="14" spans="1:7" ht="16.5" x14ac:dyDescent="0.3">
      <c r="A14" s="5" t="s">
        <v>16</v>
      </c>
      <c r="B14" s="10">
        <v>0</v>
      </c>
      <c r="C14" s="10">
        <v>0</v>
      </c>
      <c r="D14" s="10">
        <v>0</v>
      </c>
      <c r="E14" s="10">
        <f t="shared" si="0"/>
        <v>0</v>
      </c>
      <c r="F14" s="9">
        <v>0</v>
      </c>
      <c r="G14" s="17">
        <f t="shared" si="1"/>
        <v>0</v>
      </c>
    </row>
    <row r="15" spans="1:7" ht="16.5" x14ac:dyDescent="0.3">
      <c r="A15" s="5" t="s">
        <v>17</v>
      </c>
      <c r="B15" s="10">
        <v>16968.810000000001</v>
      </c>
      <c r="C15" s="10">
        <v>16968.810000000001</v>
      </c>
      <c r="D15" s="10">
        <v>97758.56</v>
      </c>
      <c r="E15" s="10">
        <f t="shared" si="0"/>
        <v>114727.37</v>
      </c>
      <c r="F15" s="9">
        <v>3</v>
      </c>
      <c r="G15" s="17">
        <f t="shared" si="1"/>
        <v>3</v>
      </c>
    </row>
    <row r="16" spans="1:7" ht="16.5" x14ac:dyDescent="0.3">
      <c r="A16" s="5" t="s">
        <v>18</v>
      </c>
      <c r="B16" s="10">
        <v>0</v>
      </c>
      <c r="C16" s="10">
        <v>0</v>
      </c>
      <c r="D16" s="10">
        <v>0</v>
      </c>
      <c r="E16" s="10">
        <f t="shared" si="0"/>
        <v>0</v>
      </c>
      <c r="F16" s="9">
        <v>13</v>
      </c>
      <c r="G16" s="17">
        <f t="shared" si="1"/>
        <v>13</v>
      </c>
    </row>
    <row r="17" spans="1:7" ht="16.5" x14ac:dyDescent="0.3">
      <c r="A17" s="5" t="s">
        <v>19</v>
      </c>
      <c r="B17" s="10">
        <v>12321.75</v>
      </c>
      <c r="C17" s="10">
        <v>12321.75</v>
      </c>
      <c r="D17" s="10">
        <v>22007.22</v>
      </c>
      <c r="E17" s="10">
        <f t="shared" si="0"/>
        <v>34328.97</v>
      </c>
      <c r="F17" s="9">
        <v>1</v>
      </c>
      <c r="G17" s="17">
        <f t="shared" si="1"/>
        <v>1</v>
      </c>
    </row>
    <row r="18" spans="1:7" ht="16.5" x14ac:dyDescent="0.3">
      <c r="A18" s="5" t="s">
        <v>20</v>
      </c>
      <c r="B18" s="10">
        <v>0</v>
      </c>
      <c r="C18" s="10">
        <v>0</v>
      </c>
      <c r="D18" s="10">
        <v>0</v>
      </c>
      <c r="E18" s="10">
        <f t="shared" si="0"/>
        <v>0</v>
      </c>
      <c r="F18" s="9">
        <v>4</v>
      </c>
      <c r="G18" s="17">
        <f t="shared" si="1"/>
        <v>4</v>
      </c>
    </row>
    <row r="19" spans="1:7" ht="16.5" x14ac:dyDescent="0.3">
      <c r="A19" s="6" t="s">
        <v>21</v>
      </c>
      <c r="B19" s="10">
        <v>0</v>
      </c>
      <c r="C19" s="10">
        <v>0</v>
      </c>
      <c r="D19" s="10">
        <v>0</v>
      </c>
      <c r="E19" s="10">
        <f t="shared" si="0"/>
        <v>0</v>
      </c>
      <c r="F19" s="9">
        <v>0</v>
      </c>
      <c r="G19" s="17">
        <f t="shared" si="1"/>
        <v>0</v>
      </c>
    </row>
    <row r="20" spans="1:7" ht="16.5" x14ac:dyDescent="0.3">
      <c r="A20" s="6" t="s">
        <v>22</v>
      </c>
      <c r="B20" s="10">
        <v>1340.14</v>
      </c>
      <c r="C20" s="10">
        <v>1340.14</v>
      </c>
      <c r="D20" s="10">
        <v>0</v>
      </c>
      <c r="E20" s="10">
        <f t="shared" si="0"/>
        <v>1340.14</v>
      </c>
      <c r="F20" s="9">
        <v>28</v>
      </c>
      <c r="G20" s="17">
        <f t="shared" si="1"/>
        <v>28</v>
      </c>
    </row>
    <row r="21" spans="1:7" ht="16.5" x14ac:dyDescent="0.3">
      <c r="A21" s="6" t="s">
        <v>23</v>
      </c>
      <c r="B21" s="10">
        <v>5964.86</v>
      </c>
      <c r="C21" s="10">
        <v>5964.86</v>
      </c>
      <c r="D21" s="10">
        <v>0</v>
      </c>
      <c r="E21" s="10">
        <f t="shared" si="0"/>
        <v>5964.86</v>
      </c>
      <c r="F21" s="9">
        <v>7</v>
      </c>
      <c r="G21" s="17">
        <f t="shared" si="1"/>
        <v>7</v>
      </c>
    </row>
    <row r="22" spans="1:7" ht="16.5" x14ac:dyDescent="0.3">
      <c r="A22" s="6" t="s">
        <v>24</v>
      </c>
      <c r="B22" s="10">
        <v>6644.22</v>
      </c>
      <c r="C22" s="10">
        <v>6644.22</v>
      </c>
      <c r="D22" s="10">
        <v>12759.14</v>
      </c>
      <c r="E22" s="10">
        <f t="shared" si="0"/>
        <v>19403.36</v>
      </c>
      <c r="F22" s="9">
        <v>21</v>
      </c>
      <c r="G22" s="17">
        <f t="shared" si="1"/>
        <v>21</v>
      </c>
    </row>
    <row r="23" spans="1:7" ht="16.5" x14ac:dyDescent="0.3">
      <c r="A23" s="6" t="s">
        <v>25</v>
      </c>
      <c r="B23" s="10">
        <v>6551.17</v>
      </c>
      <c r="C23" s="10">
        <v>6551.17</v>
      </c>
      <c r="D23" s="10">
        <v>15696.17</v>
      </c>
      <c r="E23" s="10">
        <f t="shared" si="0"/>
        <v>22247.34</v>
      </c>
      <c r="F23" s="9">
        <v>3</v>
      </c>
      <c r="G23" s="17">
        <f t="shared" si="1"/>
        <v>3</v>
      </c>
    </row>
    <row r="24" spans="1:7" ht="16.5" x14ac:dyDescent="0.3">
      <c r="A24" s="6" t="s">
        <v>26</v>
      </c>
      <c r="B24" s="10">
        <v>7174.43</v>
      </c>
      <c r="C24" s="10">
        <v>7174.43</v>
      </c>
      <c r="D24" s="10">
        <v>720</v>
      </c>
      <c r="E24" s="10">
        <f t="shared" si="0"/>
        <v>7894.43</v>
      </c>
      <c r="F24" s="9">
        <v>1</v>
      </c>
      <c r="G24" s="17">
        <f t="shared" si="1"/>
        <v>1</v>
      </c>
    </row>
    <row r="25" spans="1:7" ht="16.5" x14ac:dyDescent="0.3">
      <c r="A25" s="6" t="s">
        <v>27</v>
      </c>
      <c r="B25" s="10">
        <v>1795.8</v>
      </c>
      <c r="C25" s="10">
        <v>1795.8</v>
      </c>
      <c r="D25" s="10">
        <v>20649.189999999999</v>
      </c>
      <c r="E25" s="10">
        <f t="shared" si="0"/>
        <v>22444.989999999998</v>
      </c>
      <c r="F25" s="9">
        <v>0</v>
      </c>
      <c r="G25" s="17">
        <f t="shared" si="1"/>
        <v>0</v>
      </c>
    </row>
    <row r="26" spans="1:7" ht="16.5" x14ac:dyDescent="0.3">
      <c r="A26" s="6" t="s">
        <v>28</v>
      </c>
      <c r="B26" s="10">
        <v>435.69</v>
      </c>
      <c r="C26" s="10">
        <v>435.69</v>
      </c>
      <c r="D26" s="10">
        <v>0</v>
      </c>
      <c r="E26" s="10">
        <f t="shared" si="0"/>
        <v>435.69</v>
      </c>
      <c r="F26" s="9">
        <v>0</v>
      </c>
      <c r="G26" s="17">
        <f t="shared" si="1"/>
        <v>0</v>
      </c>
    </row>
    <row r="27" spans="1:7" ht="16.5" x14ac:dyDescent="0.3">
      <c r="A27" s="6" t="s">
        <v>29</v>
      </c>
      <c r="B27" s="10">
        <v>1714.71</v>
      </c>
      <c r="C27" s="10">
        <v>1714.71</v>
      </c>
      <c r="D27" s="10">
        <v>11402.77</v>
      </c>
      <c r="E27" s="10">
        <f t="shared" si="0"/>
        <v>13117.48</v>
      </c>
      <c r="F27" s="9">
        <v>3</v>
      </c>
      <c r="G27" s="17">
        <f t="shared" si="1"/>
        <v>3</v>
      </c>
    </row>
    <row r="28" spans="1:7" ht="16.5" x14ac:dyDescent="0.3">
      <c r="A28" s="7" t="s">
        <v>30</v>
      </c>
      <c r="B28" s="10">
        <v>6886</v>
      </c>
      <c r="C28" s="10">
        <v>6886</v>
      </c>
      <c r="D28" s="10">
        <v>5922</v>
      </c>
      <c r="E28" s="10">
        <f t="shared" si="0"/>
        <v>12808</v>
      </c>
      <c r="F28" s="9">
        <v>3</v>
      </c>
      <c r="G28" s="17">
        <f t="shared" si="1"/>
        <v>3</v>
      </c>
    </row>
    <row r="29" spans="1:7" ht="16.5" x14ac:dyDescent="0.3">
      <c r="A29" s="5" t="s">
        <v>31</v>
      </c>
      <c r="B29" s="10">
        <v>10388.94</v>
      </c>
      <c r="C29" s="10">
        <v>10388.94</v>
      </c>
      <c r="D29" s="10">
        <v>25060</v>
      </c>
      <c r="E29" s="10">
        <f t="shared" si="0"/>
        <v>35448.94</v>
      </c>
      <c r="F29" s="9">
        <v>8</v>
      </c>
      <c r="G29" s="17">
        <f t="shared" si="1"/>
        <v>8</v>
      </c>
    </row>
    <row r="30" spans="1:7" ht="16.5" x14ac:dyDescent="0.3">
      <c r="A30" s="5" t="s">
        <v>32</v>
      </c>
      <c r="B30" s="10">
        <v>0</v>
      </c>
      <c r="C30" s="10">
        <v>0</v>
      </c>
      <c r="D30" s="10">
        <v>0</v>
      </c>
      <c r="E30" s="10">
        <f t="shared" si="0"/>
        <v>0</v>
      </c>
      <c r="F30" s="9">
        <v>1</v>
      </c>
      <c r="G30" s="17">
        <f t="shared" si="1"/>
        <v>1</v>
      </c>
    </row>
    <row r="31" spans="1:7" ht="16.5" x14ac:dyDescent="0.3">
      <c r="A31" s="5" t="s">
        <v>33</v>
      </c>
      <c r="B31" s="10">
        <v>0</v>
      </c>
      <c r="C31" s="10">
        <v>0</v>
      </c>
      <c r="D31" s="10">
        <v>0</v>
      </c>
      <c r="E31" s="10">
        <f t="shared" si="0"/>
        <v>0</v>
      </c>
      <c r="F31" s="9">
        <v>3</v>
      </c>
      <c r="G31" s="17">
        <f t="shared" si="1"/>
        <v>3</v>
      </c>
    </row>
    <row r="32" spans="1:7" ht="16.5" x14ac:dyDescent="0.3">
      <c r="A32" s="5" t="s">
        <v>34</v>
      </c>
      <c r="B32" s="10">
        <v>14653.9</v>
      </c>
      <c r="C32" s="10">
        <v>14653.9</v>
      </c>
      <c r="D32" s="10">
        <v>34817.050000000003</v>
      </c>
      <c r="E32" s="10">
        <f t="shared" si="0"/>
        <v>49470.950000000004</v>
      </c>
      <c r="F32" s="9">
        <v>0</v>
      </c>
      <c r="G32" s="17">
        <f t="shared" si="1"/>
        <v>0</v>
      </c>
    </row>
    <row r="33" spans="1:7" ht="16.5" x14ac:dyDescent="0.3">
      <c r="A33" s="5" t="s">
        <v>35</v>
      </c>
      <c r="B33" s="10">
        <v>0</v>
      </c>
      <c r="C33" s="10">
        <v>0</v>
      </c>
      <c r="D33" s="10">
        <v>0</v>
      </c>
      <c r="E33" s="10">
        <f t="shared" si="0"/>
        <v>0</v>
      </c>
      <c r="F33" s="9">
        <v>2</v>
      </c>
      <c r="G33" s="17">
        <f t="shared" si="1"/>
        <v>2</v>
      </c>
    </row>
    <row r="34" spans="1:7" ht="16.5" x14ac:dyDescent="0.3">
      <c r="A34" s="5" t="s">
        <v>36</v>
      </c>
      <c r="B34" s="10">
        <v>0</v>
      </c>
      <c r="C34" s="10">
        <v>0</v>
      </c>
      <c r="D34" s="10">
        <v>0</v>
      </c>
      <c r="E34" s="10">
        <f t="shared" si="0"/>
        <v>0</v>
      </c>
      <c r="F34" s="9">
        <v>0</v>
      </c>
      <c r="G34" s="17">
        <f t="shared" si="1"/>
        <v>0</v>
      </c>
    </row>
    <row r="35" spans="1:7" ht="16.5" x14ac:dyDescent="0.3">
      <c r="A35" s="5" t="s">
        <v>37</v>
      </c>
      <c r="B35" s="10">
        <v>0</v>
      </c>
      <c r="C35" s="10">
        <v>0</v>
      </c>
      <c r="D35" s="10">
        <v>0</v>
      </c>
      <c r="E35" s="10">
        <f t="shared" si="0"/>
        <v>0</v>
      </c>
      <c r="F35" s="9">
        <v>6</v>
      </c>
      <c r="G35" s="17">
        <f t="shared" si="1"/>
        <v>6</v>
      </c>
    </row>
    <row r="36" spans="1:7" ht="16.5" x14ac:dyDescent="0.3">
      <c r="A36" s="5" t="s">
        <v>38</v>
      </c>
      <c r="B36" s="10">
        <v>0</v>
      </c>
      <c r="C36" s="10">
        <v>0</v>
      </c>
      <c r="D36" s="10">
        <v>0</v>
      </c>
      <c r="E36" s="10">
        <f t="shared" si="0"/>
        <v>0</v>
      </c>
      <c r="F36" s="9">
        <v>1</v>
      </c>
      <c r="G36" s="17">
        <f t="shared" si="1"/>
        <v>1</v>
      </c>
    </row>
    <row r="37" spans="1:7" ht="16.5" x14ac:dyDescent="0.3">
      <c r="A37" s="5" t="s">
        <v>39</v>
      </c>
      <c r="B37" s="10">
        <v>0</v>
      </c>
      <c r="C37" s="10">
        <v>0</v>
      </c>
      <c r="D37" s="10">
        <v>0</v>
      </c>
      <c r="E37" s="10">
        <f t="shared" si="0"/>
        <v>0</v>
      </c>
      <c r="F37" s="9">
        <v>0</v>
      </c>
      <c r="G37" s="17">
        <f t="shared" si="1"/>
        <v>0</v>
      </c>
    </row>
    <row r="38" spans="1:7" ht="16.5" x14ac:dyDescent="0.3">
      <c r="A38" s="5" t="s">
        <v>40</v>
      </c>
      <c r="B38" s="10">
        <v>2568.14</v>
      </c>
      <c r="C38" s="10">
        <v>2568.14</v>
      </c>
      <c r="D38" s="10">
        <v>1592.74</v>
      </c>
      <c r="E38" s="10">
        <f t="shared" si="0"/>
        <v>4160.88</v>
      </c>
      <c r="F38" s="9">
        <v>4</v>
      </c>
      <c r="G38" s="17">
        <f t="shared" si="1"/>
        <v>4</v>
      </c>
    </row>
    <row r="39" spans="1:7" ht="16.5" x14ac:dyDescent="0.3">
      <c r="A39" s="7" t="s">
        <v>41</v>
      </c>
      <c r="B39" s="10">
        <v>4617.53</v>
      </c>
      <c r="C39" s="10">
        <v>4617.53</v>
      </c>
      <c r="D39" s="10">
        <v>344598.28</v>
      </c>
      <c r="E39" s="10">
        <f t="shared" si="0"/>
        <v>349215.81000000006</v>
      </c>
      <c r="F39" s="9">
        <v>0</v>
      </c>
      <c r="G39" s="17">
        <f t="shared" si="1"/>
        <v>0</v>
      </c>
    </row>
    <row r="40" spans="1:7" ht="16.5" x14ac:dyDescent="0.3">
      <c r="A40" s="5" t="s">
        <v>42</v>
      </c>
      <c r="B40" s="10">
        <v>1795.8</v>
      </c>
      <c r="C40" s="10">
        <v>1795.8</v>
      </c>
      <c r="D40" s="10">
        <v>0</v>
      </c>
      <c r="E40" s="10">
        <f t="shared" si="0"/>
        <v>1795.8</v>
      </c>
      <c r="F40" s="9">
        <v>0</v>
      </c>
      <c r="G40" s="17">
        <f t="shared" si="1"/>
        <v>0</v>
      </c>
    </row>
    <row r="41" spans="1:7" ht="16.5" x14ac:dyDescent="0.3">
      <c r="A41" s="5" t="s">
        <v>43</v>
      </c>
      <c r="B41" s="10">
        <v>0</v>
      </c>
      <c r="C41" s="10">
        <v>0</v>
      </c>
      <c r="D41" s="10">
        <v>0</v>
      </c>
      <c r="E41" s="10">
        <f t="shared" si="0"/>
        <v>0</v>
      </c>
      <c r="F41" s="9">
        <v>4</v>
      </c>
      <c r="G41" s="17">
        <f t="shared" si="1"/>
        <v>4</v>
      </c>
    </row>
    <row r="42" spans="1:7" ht="16.5" x14ac:dyDescent="0.3">
      <c r="A42" s="5" t="s">
        <v>44</v>
      </c>
      <c r="B42" s="10">
        <v>28065.38</v>
      </c>
      <c r="C42" s="10">
        <v>28065.38</v>
      </c>
      <c r="D42" s="10">
        <v>162774.60999999999</v>
      </c>
      <c r="E42" s="10">
        <f t="shared" si="0"/>
        <v>190839.99</v>
      </c>
      <c r="F42" s="9">
        <v>6</v>
      </c>
      <c r="G42" s="17">
        <f t="shared" si="1"/>
        <v>6</v>
      </c>
    </row>
    <row r="43" spans="1:7" ht="16.5" x14ac:dyDescent="0.3">
      <c r="A43" s="5" t="s">
        <v>45</v>
      </c>
      <c r="B43" s="10">
        <v>5379</v>
      </c>
      <c r="C43" s="10">
        <v>5379</v>
      </c>
      <c r="D43" s="10">
        <v>0</v>
      </c>
      <c r="E43" s="10">
        <f t="shared" si="0"/>
        <v>5379</v>
      </c>
      <c r="F43" s="9">
        <v>8</v>
      </c>
      <c r="G43" s="17">
        <f t="shared" si="1"/>
        <v>8</v>
      </c>
    </row>
    <row r="44" spans="1:7" ht="16.5" x14ac:dyDescent="0.3">
      <c r="A44" s="5" t="s">
        <v>46</v>
      </c>
      <c r="B44" s="10">
        <v>0</v>
      </c>
      <c r="C44" s="10">
        <v>0</v>
      </c>
      <c r="D44" s="10">
        <v>0</v>
      </c>
      <c r="E44" s="10">
        <f t="shared" si="0"/>
        <v>0</v>
      </c>
      <c r="F44" s="9">
        <v>0</v>
      </c>
      <c r="G44" s="17">
        <f t="shared" si="1"/>
        <v>0</v>
      </c>
    </row>
    <row r="45" spans="1:7" ht="16.5" x14ac:dyDescent="0.3">
      <c r="A45" s="5" t="s">
        <v>47</v>
      </c>
      <c r="B45" s="10">
        <v>0</v>
      </c>
      <c r="C45" s="10">
        <v>0</v>
      </c>
      <c r="D45" s="10">
        <v>0</v>
      </c>
      <c r="E45" s="10">
        <f t="shared" si="0"/>
        <v>0</v>
      </c>
      <c r="F45" s="9">
        <v>0</v>
      </c>
      <c r="G45" s="17">
        <f t="shared" si="1"/>
        <v>0</v>
      </c>
    </row>
    <row r="46" spans="1:7" ht="16.5" x14ac:dyDescent="0.3">
      <c r="A46" s="5" t="s">
        <v>48</v>
      </c>
      <c r="B46" s="10">
        <v>25008.05</v>
      </c>
      <c r="C46" s="10">
        <v>25008.05</v>
      </c>
      <c r="D46" s="10">
        <v>43609.5</v>
      </c>
      <c r="E46" s="10">
        <f t="shared" si="0"/>
        <v>68617.55</v>
      </c>
      <c r="F46" s="9">
        <v>2</v>
      </c>
      <c r="G46" s="17">
        <f t="shared" si="1"/>
        <v>2</v>
      </c>
    </row>
    <row r="47" spans="1:7" ht="16.5" x14ac:dyDescent="0.3">
      <c r="A47" s="5" t="s">
        <v>49</v>
      </c>
      <c r="B47" s="10">
        <v>0</v>
      </c>
      <c r="C47" s="10">
        <v>0</v>
      </c>
      <c r="D47" s="10">
        <v>0</v>
      </c>
      <c r="E47" s="10">
        <f t="shared" si="0"/>
        <v>0</v>
      </c>
      <c r="F47" s="9">
        <v>31</v>
      </c>
      <c r="G47" s="17">
        <f t="shared" si="1"/>
        <v>31</v>
      </c>
    </row>
    <row r="48" spans="1:7" ht="16.5" x14ac:dyDescent="0.3">
      <c r="A48" s="5" t="s">
        <v>50</v>
      </c>
      <c r="B48" s="10">
        <v>0</v>
      </c>
      <c r="C48" s="10">
        <v>0</v>
      </c>
      <c r="D48" s="10">
        <v>0</v>
      </c>
      <c r="E48" s="10">
        <f t="shared" si="0"/>
        <v>0</v>
      </c>
      <c r="F48" s="9">
        <v>3</v>
      </c>
      <c r="G48" s="17">
        <f t="shared" si="1"/>
        <v>3</v>
      </c>
    </row>
    <row r="49" spans="1:7" ht="16.5" x14ac:dyDescent="0.3">
      <c r="A49" s="5" t="s">
        <v>51</v>
      </c>
      <c r="B49" s="10">
        <v>2456</v>
      </c>
      <c r="C49" s="10">
        <v>2456</v>
      </c>
      <c r="D49" s="10">
        <v>0</v>
      </c>
      <c r="E49" s="10">
        <f t="shared" si="0"/>
        <v>2456</v>
      </c>
      <c r="F49" s="9">
        <v>8</v>
      </c>
      <c r="G49" s="17">
        <f t="shared" si="1"/>
        <v>8</v>
      </c>
    </row>
    <row r="50" spans="1:7" ht="16.5" x14ac:dyDescent="0.3">
      <c r="A50" s="5" t="s">
        <v>52</v>
      </c>
      <c r="B50" s="10">
        <v>2952.17</v>
      </c>
      <c r="C50" s="10">
        <v>2952.17</v>
      </c>
      <c r="D50" s="10">
        <v>5759.13</v>
      </c>
      <c r="E50" s="10">
        <f t="shared" si="0"/>
        <v>8711.2999999999993</v>
      </c>
      <c r="F50" s="9">
        <v>0</v>
      </c>
      <c r="G50" s="17">
        <f t="shared" si="1"/>
        <v>0</v>
      </c>
    </row>
    <row r="51" spans="1:7" ht="16.5" x14ac:dyDescent="0.3">
      <c r="A51" s="5" t="s">
        <v>53</v>
      </c>
      <c r="B51" s="10">
        <v>26682.27</v>
      </c>
      <c r="C51" s="10">
        <v>26682.27</v>
      </c>
      <c r="D51" s="10">
        <v>245006.71</v>
      </c>
      <c r="E51" s="10">
        <f t="shared" si="0"/>
        <v>271688.98</v>
      </c>
      <c r="F51" s="9">
        <v>3</v>
      </c>
      <c r="G51" s="17">
        <f t="shared" si="1"/>
        <v>3</v>
      </c>
    </row>
    <row r="52" spans="1:7" ht="16.5" x14ac:dyDescent="0.3">
      <c r="A52" s="5" t="s">
        <v>54</v>
      </c>
      <c r="B52" s="10">
        <v>0</v>
      </c>
      <c r="C52" s="10">
        <v>0</v>
      </c>
      <c r="D52" s="10">
        <v>0</v>
      </c>
      <c r="E52" s="10">
        <f t="shared" si="0"/>
        <v>0</v>
      </c>
      <c r="F52" s="9">
        <v>8</v>
      </c>
      <c r="G52" s="17">
        <f t="shared" si="1"/>
        <v>8</v>
      </c>
    </row>
    <row r="53" spans="1:7" ht="16.5" x14ac:dyDescent="0.3">
      <c r="A53" s="5" t="s">
        <v>55</v>
      </c>
      <c r="B53" s="10">
        <v>696.61</v>
      </c>
      <c r="C53" s="10">
        <v>696.61</v>
      </c>
      <c r="D53" s="10">
        <v>1228</v>
      </c>
      <c r="E53" s="10">
        <f t="shared" si="0"/>
        <v>1924.6100000000001</v>
      </c>
      <c r="F53" s="9">
        <v>0</v>
      </c>
      <c r="G53" s="17">
        <f t="shared" si="1"/>
        <v>0</v>
      </c>
    </row>
    <row r="54" spans="1:7" ht="16.5" x14ac:dyDescent="0.3">
      <c r="A54" s="5" t="s">
        <v>56</v>
      </c>
      <c r="B54" s="10">
        <v>0</v>
      </c>
      <c r="C54" s="10">
        <v>0</v>
      </c>
      <c r="D54" s="10">
        <v>0</v>
      </c>
      <c r="E54" s="10">
        <f t="shared" si="0"/>
        <v>0</v>
      </c>
      <c r="F54" s="9">
        <v>0</v>
      </c>
      <c r="G54" s="17">
        <f t="shared" si="1"/>
        <v>0</v>
      </c>
    </row>
    <row r="55" spans="1:7" ht="16.5" x14ac:dyDescent="0.3">
      <c r="A55" s="5" t="s">
        <v>57</v>
      </c>
      <c r="B55" s="10">
        <v>7887.06</v>
      </c>
      <c r="C55" s="10">
        <v>7887.06</v>
      </c>
      <c r="D55" s="10">
        <v>5468.41</v>
      </c>
      <c r="E55" s="10">
        <f t="shared" si="0"/>
        <v>13355.470000000001</v>
      </c>
      <c r="F55" s="9">
        <v>5</v>
      </c>
      <c r="G55" s="17">
        <f t="shared" si="1"/>
        <v>5</v>
      </c>
    </row>
    <row r="56" spans="1:7" ht="16.5" x14ac:dyDescent="0.3">
      <c r="A56" s="5" t="s">
        <v>58</v>
      </c>
      <c r="B56" s="10">
        <v>1763</v>
      </c>
      <c r="C56" s="10">
        <v>1763</v>
      </c>
      <c r="D56" s="10">
        <v>4647</v>
      </c>
      <c r="E56" s="10">
        <f t="shared" si="0"/>
        <v>6410</v>
      </c>
      <c r="F56" s="9">
        <v>2</v>
      </c>
      <c r="G56" s="17">
        <f t="shared" si="1"/>
        <v>2</v>
      </c>
    </row>
    <row r="57" spans="1:7" ht="16.5" x14ac:dyDescent="0.3">
      <c r="A57" s="5" t="s">
        <v>59</v>
      </c>
      <c r="B57" s="10">
        <v>9131.24</v>
      </c>
      <c r="C57" s="10">
        <v>9131.24</v>
      </c>
      <c r="D57" s="10">
        <v>0</v>
      </c>
      <c r="E57" s="10">
        <f t="shared" si="0"/>
        <v>9131.24</v>
      </c>
      <c r="F57" s="9">
        <v>4</v>
      </c>
      <c r="G57" s="17">
        <f t="shared" si="1"/>
        <v>4</v>
      </c>
    </row>
    <row r="58" spans="1:7" ht="16.5" x14ac:dyDescent="0.3">
      <c r="A58" s="5" t="s">
        <v>60</v>
      </c>
      <c r="B58" s="10">
        <v>0</v>
      </c>
      <c r="C58" s="10">
        <v>0</v>
      </c>
      <c r="D58" s="10">
        <v>0</v>
      </c>
      <c r="E58" s="10">
        <f t="shared" si="0"/>
        <v>0</v>
      </c>
      <c r="F58" s="9">
        <v>0</v>
      </c>
      <c r="G58" s="17">
        <f t="shared" si="1"/>
        <v>0</v>
      </c>
    </row>
    <row r="59" spans="1:7" ht="16.5" x14ac:dyDescent="0.3">
      <c r="A59" s="5" t="s">
        <v>61</v>
      </c>
      <c r="B59" s="10">
        <v>1340.14</v>
      </c>
      <c r="C59" s="10">
        <v>1340.14</v>
      </c>
      <c r="D59" s="10">
        <v>208044.13</v>
      </c>
      <c r="E59" s="10">
        <f t="shared" si="0"/>
        <v>209384.27000000002</v>
      </c>
      <c r="F59" s="9">
        <v>6</v>
      </c>
      <c r="G59" s="17">
        <f t="shared" si="1"/>
        <v>6</v>
      </c>
    </row>
    <row r="60" spans="1:7" ht="16.5" x14ac:dyDescent="0.3">
      <c r="A60" s="5" t="s">
        <v>62</v>
      </c>
      <c r="B60" s="10">
        <v>0</v>
      </c>
      <c r="C60" s="10">
        <v>0</v>
      </c>
      <c r="D60" s="10">
        <v>0</v>
      </c>
      <c r="E60" s="10">
        <f t="shared" si="0"/>
        <v>0</v>
      </c>
      <c r="F60" s="9">
        <v>5</v>
      </c>
      <c r="G60" s="17">
        <f t="shared" si="1"/>
        <v>5</v>
      </c>
    </row>
    <row r="61" spans="1:7" ht="16.5" x14ac:dyDescent="0.3">
      <c r="A61" s="5" t="s">
        <v>63</v>
      </c>
      <c r="B61" s="10">
        <v>9504.32</v>
      </c>
      <c r="C61" s="10">
        <v>9504.32</v>
      </c>
      <c r="D61" s="10">
        <v>10664.57</v>
      </c>
      <c r="E61" s="10">
        <f t="shared" si="0"/>
        <v>20168.89</v>
      </c>
      <c r="F61" s="9">
        <v>5</v>
      </c>
      <c r="G61" s="17">
        <f t="shared" si="1"/>
        <v>5</v>
      </c>
    </row>
    <row r="62" spans="1:7" ht="16.5" x14ac:dyDescent="0.3">
      <c r="A62" s="5" t="s">
        <v>64</v>
      </c>
      <c r="B62" s="10">
        <v>0</v>
      </c>
      <c r="C62" s="10">
        <v>0</v>
      </c>
      <c r="D62" s="10">
        <v>0</v>
      </c>
      <c r="E62" s="10">
        <f t="shared" si="0"/>
        <v>0</v>
      </c>
      <c r="F62" s="9">
        <v>4</v>
      </c>
      <c r="G62" s="17">
        <f t="shared" si="1"/>
        <v>4</v>
      </c>
    </row>
    <row r="63" spans="1:7" ht="16.5" x14ac:dyDescent="0.3">
      <c r="A63" s="5" t="s">
        <v>65</v>
      </c>
      <c r="B63" s="10">
        <v>7162.84</v>
      </c>
      <c r="C63" s="10">
        <v>7162.84</v>
      </c>
      <c r="D63" s="10">
        <v>7343.67</v>
      </c>
      <c r="E63" s="10">
        <f t="shared" si="0"/>
        <v>14506.51</v>
      </c>
      <c r="F63" s="9">
        <v>0</v>
      </c>
      <c r="G63" s="17">
        <f t="shared" si="1"/>
        <v>0</v>
      </c>
    </row>
    <row r="64" spans="1:7" ht="16.5" x14ac:dyDescent="0.3">
      <c r="A64" s="5" t="s">
        <v>66</v>
      </c>
      <c r="B64" s="10">
        <v>561</v>
      </c>
      <c r="C64" s="10">
        <v>561</v>
      </c>
      <c r="D64" s="10">
        <v>4006.9</v>
      </c>
      <c r="E64" s="10">
        <f t="shared" si="0"/>
        <v>4567.8999999999996</v>
      </c>
      <c r="F64" s="9">
        <v>2</v>
      </c>
      <c r="G64" s="17">
        <f t="shared" si="1"/>
        <v>2</v>
      </c>
    </row>
    <row r="65" spans="1:7" ht="16.5" x14ac:dyDescent="0.3">
      <c r="A65" s="5" t="s">
        <v>67</v>
      </c>
      <c r="B65" s="10">
        <v>0</v>
      </c>
      <c r="C65" s="10">
        <v>0</v>
      </c>
      <c r="D65" s="10">
        <v>0</v>
      </c>
      <c r="E65" s="10">
        <f t="shared" si="0"/>
        <v>0</v>
      </c>
      <c r="F65" s="9">
        <v>7</v>
      </c>
      <c r="G65" s="17">
        <f t="shared" si="1"/>
        <v>7</v>
      </c>
    </row>
    <row r="66" spans="1:7" ht="16.5" x14ac:dyDescent="0.3">
      <c r="A66" s="5" t="s">
        <v>68</v>
      </c>
      <c r="B66" s="10">
        <v>1308</v>
      </c>
      <c r="C66" s="10">
        <v>1308</v>
      </c>
      <c r="D66" s="10">
        <v>0</v>
      </c>
      <c r="E66" s="10">
        <f t="shared" si="0"/>
        <v>1308</v>
      </c>
      <c r="F66" s="9">
        <v>0</v>
      </c>
      <c r="G66" s="17">
        <f t="shared" si="1"/>
        <v>0</v>
      </c>
    </row>
    <row r="67" spans="1:7" ht="16.5" x14ac:dyDescent="0.3">
      <c r="A67" s="5" t="s">
        <v>69</v>
      </c>
      <c r="B67" s="10">
        <v>0</v>
      </c>
      <c r="C67" s="10">
        <v>0</v>
      </c>
      <c r="D67" s="10">
        <v>0</v>
      </c>
      <c r="E67" s="10">
        <f t="shared" si="0"/>
        <v>0</v>
      </c>
      <c r="F67" s="9">
        <v>0</v>
      </c>
      <c r="G67" s="17">
        <f t="shared" si="1"/>
        <v>0</v>
      </c>
    </row>
    <row r="68" spans="1:7" ht="16.5" x14ac:dyDescent="0.3">
      <c r="A68" s="5" t="s">
        <v>70</v>
      </c>
      <c r="B68" s="10">
        <v>0</v>
      </c>
      <c r="C68" s="10">
        <v>0</v>
      </c>
      <c r="D68" s="10">
        <v>1335</v>
      </c>
      <c r="E68" s="10">
        <f t="shared" ref="E68:E78" si="2">C68+D68</f>
        <v>1335</v>
      </c>
      <c r="F68" s="9">
        <v>0</v>
      </c>
      <c r="G68" s="17">
        <f t="shared" ref="G68:G78" si="3">F68</f>
        <v>0</v>
      </c>
    </row>
    <row r="69" spans="1:7" ht="16.5" x14ac:dyDescent="0.3">
      <c r="A69" s="5" t="s">
        <v>71</v>
      </c>
      <c r="B69" s="10">
        <v>1795.8</v>
      </c>
      <c r="C69" s="10">
        <v>1795.8</v>
      </c>
      <c r="D69" s="10">
        <v>10451.629999999999</v>
      </c>
      <c r="E69" s="10">
        <f t="shared" si="2"/>
        <v>12247.429999999998</v>
      </c>
      <c r="F69" s="9">
        <v>1</v>
      </c>
      <c r="G69" s="17">
        <f t="shared" si="3"/>
        <v>1</v>
      </c>
    </row>
    <row r="70" spans="1:7" ht="16.5" x14ac:dyDescent="0.3">
      <c r="A70" s="5" t="s">
        <v>72</v>
      </c>
      <c r="B70" s="10">
        <v>14634.16</v>
      </c>
      <c r="C70" s="10">
        <v>14634.16</v>
      </c>
      <c r="D70" s="10">
        <v>19613.64</v>
      </c>
      <c r="E70" s="10">
        <f t="shared" si="2"/>
        <v>34247.800000000003</v>
      </c>
      <c r="F70" s="9">
        <v>6</v>
      </c>
      <c r="G70" s="17">
        <f t="shared" si="3"/>
        <v>6</v>
      </c>
    </row>
    <row r="71" spans="1:7" ht="16.5" x14ac:dyDescent="0.3">
      <c r="A71" s="5" t="s">
        <v>73</v>
      </c>
      <c r="B71" s="10">
        <v>5595</v>
      </c>
      <c r="C71" s="10">
        <v>5595</v>
      </c>
      <c r="D71" s="10">
        <v>1228</v>
      </c>
      <c r="E71" s="10">
        <f t="shared" si="2"/>
        <v>6823</v>
      </c>
      <c r="F71" s="9">
        <v>1</v>
      </c>
      <c r="G71" s="17">
        <f t="shared" si="3"/>
        <v>1</v>
      </c>
    </row>
    <row r="72" spans="1:7" ht="16.5" x14ac:dyDescent="0.3">
      <c r="A72" s="5" t="s">
        <v>74</v>
      </c>
      <c r="B72" s="10">
        <v>0</v>
      </c>
      <c r="C72" s="10">
        <v>0</v>
      </c>
      <c r="D72" s="10">
        <v>10589.27</v>
      </c>
      <c r="E72" s="10">
        <f t="shared" si="2"/>
        <v>10589.27</v>
      </c>
      <c r="F72" s="9">
        <v>4</v>
      </c>
      <c r="G72" s="17">
        <f t="shared" si="3"/>
        <v>4</v>
      </c>
    </row>
    <row r="73" spans="1:7" ht="16.5" x14ac:dyDescent="0.3">
      <c r="A73" s="5" t="s">
        <v>75</v>
      </c>
      <c r="B73" s="10">
        <v>17435.91</v>
      </c>
      <c r="C73" s="10">
        <v>17435.91</v>
      </c>
      <c r="D73" s="10">
        <v>31557.27</v>
      </c>
      <c r="E73" s="10">
        <f t="shared" si="2"/>
        <v>48993.18</v>
      </c>
      <c r="F73" s="9">
        <v>16</v>
      </c>
      <c r="G73" s="17">
        <f t="shared" si="3"/>
        <v>16</v>
      </c>
    </row>
    <row r="74" spans="1:7" ht="16.5" x14ac:dyDescent="0.3">
      <c r="A74" s="5" t="s">
        <v>76</v>
      </c>
      <c r="B74" s="10">
        <v>29540.22</v>
      </c>
      <c r="C74" s="10">
        <v>29540.22</v>
      </c>
      <c r="D74" s="10">
        <v>91180</v>
      </c>
      <c r="E74" s="10">
        <f t="shared" si="2"/>
        <v>120720.22</v>
      </c>
      <c r="F74" s="9">
        <v>39</v>
      </c>
      <c r="G74" s="17">
        <f t="shared" si="3"/>
        <v>39</v>
      </c>
    </row>
    <row r="75" spans="1:7" ht="16.5" x14ac:dyDescent="0.3">
      <c r="A75" s="5" t="s">
        <v>77</v>
      </c>
      <c r="B75" s="10">
        <v>6495.57</v>
      </c>
      <c r="C75" s="10">
        <v>6495.57</v>
      </c>
      <c r="D75" s="10">
        <v>7526.31</v>
      </c>
      <c r="E75" s="10">
        <f t="shared" si="2"/>
        <v>14021.880000000001</v>
      </c>
      <c r="F75" s="9">
        <v>0</v>
      </c>
      <c r="G75" s="17">
        <f t="shared" si="3"/>
        <v>0</v>
      </c>
    </row>
    <row r="76" spans="1:7" ht="16.5" x14ac:dyDescent="0.3">
      <c r="A76" s="5" t="s">
        <v>78</v>
      </c>
      <c r="B76" s="10">
        <v>16402.66</v>
      </c>
      <c r="C76" s="10">
        <v>16402.66</v>
      </c>
      <c r="D76" s="10">
        <v>80606.77</v>
      </c>
      <c r="E76" s="10">
        <f t="shared" si="2"/>
        <v>97009.430000000008</v>
      </c>
      <c r="F76" s="9">
        <v>18</v>
      </c>
      <c r="G76" s="17">
        <f t="shared" si="3"/>
        <v>18</v>
      </c>
    </row>
    <row r="77" spans="1:7" ht="16.5" x14ac:dyDescent="0.3">
      <c r="A77" s="5" t="s">
        <v>79</v>
      </c>
      <c r="B77" s="10">
        <v>0</v>
      </c>
      <c r="C77" s="10">
        <v>0</v>
      </c>
      <c r="D77" s="10">
        <v>0</v>
      </c>
      <c r="E77" s="10">
        <f t="shared" si="2"/>
        <v>0</v>
      </c>
      <c r="F77" s="9">
        <v>0</v>
      </c>
      <c r="G77" s="17">
        <f t="shared" si="3"/>
        <v>0</v>
      </c>
    </row>
    <row r="78" spans="1:7" ht="17.25" thickBot="1" x14ac:dyDescent="0.35">
      <c r="A78" s="8" t="s">
        <v>80</v>
      </c>
      <c r="B78" s="12">
        <v>2653.6</v>
      </c>
      <c r="C78" s="12">
        <v>2653.6</v>
      </c>
      <c r="D78" s="12">
        <v>73215.740000000005</v>
      </c>
      <c r="E78" s="10">
        <f t="shared" si="2"/>
        <v>75869.340000000011</v>
      </c>
      <c r="F78" s="13">
        <v>0</v>
      </c>
      <c r="G78" s="18">
        <f t="shared" si="3"/>
        <v>0</v>
      </c>
    </row>
    <row r="79" spans="1:7" ht="17.25" thickBot="1" x14ac:dyDescent="0.35">
      <c r="A79" s="11" t="s">
        <v>81</v>
      </c>
      <c r="B79" s="14">
        <f>SUM(B3:B78)</f>
        <v>431944.95999999996</v>
      </c>
      <c r="C79" s="14">
        <f>SUM(C3:C78)</f>
        <v>431944.95999999996</v>
      </c>
      <c r="D79" s="14">
        <f t="shared" ref="D79:E79" si="4">SUM(D3:D78)</f>
        <v>1915893.3999999997</v>
      </c>
      <c r="E79" s="14">
        <f t="shared" si="4"/>
        <v>2347838.36</v>
      </c>
      <c r="F79" s="15">
        <f>SUM(F3:F78)</f>
        <v>397</v>
      </c>
      <c r="G79" s="16">
        <f>SUM(G3:G78)</f>
        <v>397</v>
      </c>
    </row>
  </sheetData>
  <mergeCells count="1">
    <mergeCell ref="B1:G1"/>
  </mergeCells>
  <printOptions horizontalCentered="1"/>
  <pageMargins left="0.25" right="0.25" top="0.75" bottom="0.75" header="0.3" footer="0.3"/>
  <pageSetup scale="96" fitToHeight="4" orientation="portrait" horizontalDpi="1200" verticalDpi="1200" r:id="rId1"/>
  <headerFooter>
    <oddHeader>&amp;CMonthly VSO Claims Report</oddHeader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E61A3-6253-4EE1-9B36-A08B51D0FB79}">
  <sheetPr>
    <pageSetUpPr fitToPage="1"/>
  </sheetPr>
  <dimension ref="A1:G79"/>
  <sheetViews>
    <sheetView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1" sqref="H1"/>
    </sheetView>
  </sheetViews>
  <sheetFormatPr defaultRowHeight="15" x14ac:dyDescent="0.25"/>
  <cols>
    <col min="1" max="2" width="32" customWidth="1"/>
    <col min="3" max="3" width="15.140625" bestFit="1" customWidth="1"/>
    <col min="4" max="4" width="13.42578125" bestFit="1" customWidth="1"/>
    <col min="5" max="5" width="18.28515625" customWidth="1"/>
    <col min="6" max="6" width="7" bestFit="1" customWidth="1"/>
    <col min="7" max="7" width="11" bestFit="1" customWidth="1"/>
  </cols>
  <sheetData>
    <row r="1" spans="1:7" ht="16.5" x14ac:dyDescent="0.25">
      <c r="A1" s="1" t="s">
        <v>91</v>
      </c>
      <c r="B1" s="41" t="s">
        <v>0</v>
      </c>
      <c r="C1" s="42"/>
      <c r="D1" s="42"/>
      <c r="E1" s="42"/>
      <c r="F1" s="42"/>
      <c r="G1" s="43"/>
    </row>
    <row r="2" spans="1:7" ht="33" x14ac:dyDescent="0.25">
      <c r="A2" s="2" t="s">
        <v>1</v>
      </c>
      <c r="B2" s="30" t="s">
        <v>95</v>
      </c>
      <c r="C2" s="31" t="s">
        <v>94</v>
      </c>
      <c r="D2" s="31" t="s">
        <v>2</v>
      </c>
      <c r="E2" s="31" t="s">
        <v>96</v>
      </c>
      <c r="F2" s="3" t="s">
        <v>3</v>
      </c>
      <c r="G2" s="4" t="s">
        <v>4</v>
      </c>
    </row>
    <row r="3" spans="1:7" ht="16.5" x14ac:dyDescent="0.3">
      <c r="A3" s="5" t="s">
        <v>5</v>
      </c>
      <c r="B3" s="25">
        <v>159758.64000000001</v>
      </c>
      <c r="C3" s="10">
        <v>1597586.4</v>
      </c>
      <c r="D3" s="10">
        <v>745360.89</v>
      </c>
      <c r="E3" s="10">
        <f>C3+D3</f>
        <v>2342947.29</v>
      </c>
      <c r="F3" s="9">
        <v>13</v>
      </c>
      <c r="G3" s="17">
        <f>F3+March!G3</f>
        <v>106</v>
      </c>
    </row>
    <row r="4" spans="1:7" ht="16.5" x14ac:dyDescent="0.3">
      <c r="A4" s="5" t="s">
        <v>6</v>
      </c>
      <c r="B4" s="25">
        <v>31968.73</v>
      </c>
      <c r="C4" s="10">
        <v>319687.3</v>
      </c>
      <c r="D4" s="10">
        <v>48911.57</v>
      </c>
      <c r="E4" s="10">
        <f t="shared" ref="E4:E67" si="0">C4+D4</f>
        <v>368598.87</v>
      </c>
      <c r="F4" s="9">
        <v>0</v>
      </c>
      <c r="G4" s="17">
        <f>F4+March!G4</f>
        <v>0</v>
      </c>
    </row>
    <row r="5" spans="1:7" ht="16.5" x14ac:dyDescent="0.3">
      <c r="A5" s="5" t="s">
        <v>7</v>
      </c>
      <c r="B5" s="25">
        <v>149420.5</v>
      </c>
      <c r="C5" s="10">
        <v>1494205</v>
      </c>
      <c r="D5" s="10">
        <v>120096.71</v>
      </c>
      <c r="E5" s="10">
        <f t="shared" si="0"/>
        <v>1614301.71</v>
      </c>
      <c r="F5" s="9">
        <v>11</v>
      </c>
      <c r="G5" s="17">
        <f>F5+March!G5</f>
        <v>63</v>
      </c>
    </row>
    <row r="6" spans="1:7" ht="16.5" x14ac:dyDescent="0.3">
      <c r="A6" s="5" t="s">
        <v>8</v>
      </c>
      <c r="B6" s="25">
        <v>182645.12</v>
      </c>
      <c r="C6" s="10">
        <v>1826451.2</v>
      </c>
      <c r="D6" s="10">
        <v>922520.96</v>
      </c>
      <c r="E6" s="10">
        <f t="shared" si="0"/>
        <v>2748972.16</v>
      </c>
      <c r="F6" s="9">
        <v>8</v>
      </c>
      <c r="G6" s="17">
        <f>F6+March!G6</f>
        <v>114</v>
      </c>
    </row>
    <row r="7" spans="1:7" ht="16.5" x14ac:dyDescent="0.3">
      <c r="A7" s="5" t="s">
        <v>9</v>
      </c>
      <c r="B7" s="25">
        <v>18871.75</v>
      </c>
      <c r="C7" s="10">
        <v>188717.5</v>
      </c>
      <c r="D7" s="10">
        <v>74887.17</v>
      </c>
      <c r="E7" s="10">
        <f t="shared" si="0"/>
        <v>263604.67</v>
      </c>
      <c r="F7" s="9">
        <v>3</v>
      </c>
      <c r="G7" s="17">
        <f>F7+March!G7</f>
        <v>39</v>
      </c>
    </row>
    <row r="8" spans="1:7" ht="16.5" x14ac:dyDescent="0.3">
      <c r="A8" s="5" t="s">
        <v>10</v>
      </c>
      <c r="B8" s="25">
        <v>374583.37</v>
      </c>
      <c r="C8" s="10">
        <v>3745833.7</v>
      </c>
      <c r="D8" s="10">
        <v>1338055.33</v>
      </c>
      <c r="E8" s="10">
        <f t="shared" si="0"/>
        <v>5083889.03</v>
      </c>
      <c r="F8" s="9">
        <v>3</v>
      </c>
      <c r="G8" s="17">
        <f>F8+March!G8</f>
        <v>20</v>
      </c>
    </row>
    <row r="9" spans="1:7" ht="16.5" x14ac:dyDescent="0.3">
      <c r="A9" s="5" t="s">
        <v>11</v>
      </c>
      <c r="B9" s="25">
        <v>77083.539999999994</v>
      </c>
      <c r="C9" s="10">
        <v>770835.4</v>
      </c>
      <c r="D9" s="10">
        <v>124318.32</v>
      </c>
      <c r="E9" s="10">
        <f t="shared" si="0"/>
        <v>895153.72</v>
      </c>
      <c r="F9" s="9">
        <v>7</v>
      </c>
      <c r="G9" s="17">
        <f>F9+March!G9</f>
        <v>29</v>
      </c>
    </row>
    <row r="10" spans="1:7" ht="16.5" x14ac:dyDescent="0.3">
      <c r="A10" s="5" t="s">
        <v>12</v>
      </c>
      <c r="B10" s="25">
        <v>99446.95</v>
      </c>
      <c r="C10" s="10">
        <v>994469.5</v>
      </c>
      <c r="D10" s="10">
        <v>364490.34</v>
      </c>
      <c r="E10" s="10">
        <f t="shared" si="0"/>
        <v>1358959.84</v>
      </c>
      <c r="F10" s="9">
        <v>6</v>
      </c>
      <c r="G10" s="17">
        <f>F10+March!G10</f>
        <v>33</v>
      </c>
    </row>
    <row r="11" spans="1:7" ht="16.5" x14ac:dyDescent="0.3">
      <c r="A11" s="5" t="s">
        <v>13</v>
      </c>
      <c r="B11" s="25">
        <v>163776.32999999999</v>
      </c>
      <c r="C11" s="10">
        <v>1637763.3</v>
      </c>
      <c r="D11" s="10">
        <v>473648.37</v>
      </c>
      <c r="E11" s="10">
        <f t="shared" si="0"/>
        <v>2111411.67</v>
      </c>
      <c r="F11" s="9">
        <v>9</v>
      </c>
      <c r="G11" s="17">
        <f>F11+March!G11</f>
        <v>74</v>
      </c>
    </row>
    <row r="12" spans="1:7" ht="16.5" x14ac:dyDescent="0.3">
      <c r="A12" s="5" t="s">
        <v>14</v>
      </c>
      <c r="B12" s="25">
        <v>26777.15</v>
      </c>
      <c r="C12" s="10">
        <v>267771.5</v>
      </c>
      <c r="D12" s="10">
        <v>90961.73</v>
      </c>
      <c r="E12" s="10">
        <f t="shared" si="0"/>
        <v>358733.23</v>
      </c>
      <c r="F12" s="9">
        <v>0</v>
      </c>
      <c r="G12" s="17">
        <f>F12+March!G12</f>
        <v>0</v>
      </c>
    </row>
    <row r="13" spans="1:7" ht="16.5" x14ac:dyDescent="0.3">
      <c r="A13" s="5" t="s">
        <v>15</v>
      </c>
      <c r="B13" s="25">
        <v>1768288.75</v>
      </c>
      <c r="C13" s="10">
        <v>17682887.5</v>
      </c>
      <c r="D13" s="10">
        <v>750090.23999999999</v>
      </c>
      <c r="E13" s="10">
        <f t="shared" si="0"/>
        <v>18432977.739999998</v>
      </c>
      <c r="F13" s="9">
        <v>30</v>
      </c>
      <c r="G13" s="17">
        <f>F13+March!G13</f>
        <v>201</v>
      </c>
    </row>
    <row r="14" spans="1:7" ht="16.5" x14ac:dyDescent="0.3">
      <c r="A14" s="5" t="s">
        <v>16</v>
      </c>
      <c r="B14" s="25">
        <v>6378.95</v>
      </c>
      <c r="C14" s="10">
        <v>63789.5</v>
      </c>
      <c r="D14" s="10">
        <v>9009.56</v>
      </c>
      <c r="E14" s="10">
        <f t="shared" si="0"/>
        <v>72799.06</v>
      </c>
      <c r="F14" s="9">
        <v>0</v>
      </c>
      <c r="G14" s="17">
        <f>F14+March!G14</f>
        <v>0</v>
      </c>
    </row>
    <row r="15" spans="1:7" ht="16.5" x14ac:dyDescent="0.3">
      <c r="A15" s="5" t="s">
        <v>17</v>
      </c>
      <c r="B15" s="25">
        <v>125253.04</v>
      </c>
      <c r="C15" s="10">
        <v>1252530.3999999999</v>
      </c>
      <c r="D15" s="10">
        <v>310142.58</v>
      </c>
      <c r="E15" s="10">
        <f t="shared" si="0"/>
        <v>1562672.98</v>
      </c>
      <c r="F15" s="9">
        <v>16</v>
      </c>
      <c r="G15" s="17">
        <f>F15+March!G15</f>
        <v>94</v>
      </c>
    </row>
    <row r="16" spans="1:7" ht="16.5" x14ac:dyDescent="0.3">
      <c r="A16" s="5" t="s">
        <v>18</v>
      </c>
      <c r="B16" s="25">
        <v>188864.1</v>
      </c>
      <c r="C16" s="10">
        <v>1888641</v>
      </c>
      <c r="D16" s="10">
        <v>759611.87</v>
      </c>
      <c r="E16" s="10">
        <f t="shared" si="0"/>
        <v>2648252.87</v>
      </c>
      <c r="F16" s="9">
        <v>15</v>
      </c>
      <c r="G16" s="17">
        <f>F16+March!G16</f>
        <v>164</v>
      </c>
    </row>
    <row r="17" spans="1:7" ht="16.5" x14ac:dyDescent="0.3">
      <c r="A17" s="5" t="s">
        <v>19</v>
      </c>
      <c r="B17" s="25">
        <v>557600.38</v>
      </c>
      <c r="C17" s="10">
        <v>5576003.7999999998</v>
      </c>
      <c r="D17" s="10">
        <v>2856541.73</v>
      </c>
      <c r="E17" s="10">
        <f t="shared" si="0"/>
        <v>8432545.5299999993</v>
      </c>
      <c r="F17" s="9">
        <v>5</v>
      </c>
      <c r="G17" s="17">
        <f>F17+March!G17</f>
        <v>74</v>
      </c>
    </row>
    <row r="18" spans="1:7" ht="16.5" x14ac:dyDescent="0.3">
      <c r="A18" s="5" t="s">
        <v>20</v>
      </c>
      <c r="B18" s="25">
        <v>52303.519999999997</v>
      </c>
      <c r="C18" s="10">
        <v>523035.2</v>
      </c>
      <c r="D18" s="10">
        <v>473438.73</v>
      </c>
      <c r="E18" s="10">
        <f t="shared" si="0"/>
        <v>996473.92999999993</v>
      </c>
      <c r="F18" s="9">
        <v>0</v>
      </c>
      <c r="G18" s="17">
        <f>F18+March!G18</f>
        <v>33</v>
      </c>
    </row>
    <row r="19" spans="1:7" ht="16.5" x14ac:dyDescent="0.3">
      <c r="A19" s="6" t="s">
        <v>21</v>
      </c>
      <c r="B19" s="26">
        <v>9111.94</v>
      </c>
      <c r="C19" s="10">
        <v>91119.4</v>
      </c>
      <c r="D19" s="10">
        <v>830.56</v>
      </c>
      <c r="E19" s="10">
        <f t="shared" si="0"/>
        <v>91949.959999999992</v>
      </c>
      <c r="F19" s="9">
        <v>0</v>
      </c>
      <c r="G19" s="17">
        <f>F19+March!G19</f>
        <v>0</v>
      </c>
    </row>
    <row r="20" spans="1:7" ht="16.5" x14ac:dyDescent="0.3">
      <c r="A20" s="6" t="s">
        <v>22</v>
      </c>
      <c r="B20" s="26">
        <v>145864.53</v>
      </c>
      <c r="C20" s="10">
        <v>1458645.3</v>
      </c>
      <c r="D20" s="10">
        <v>284850.65999999997</v>
      </c>
      <c r="E20" s="10">
        <f t="shared" si="0"/>
        <v>1743495.96</v>
      </c>
      <c r="F20" s="9">
        <v>6</v>
      </c>
      <c r="G20" s="17">
        <f>F20+March!G20</f>
        <v>105</v>
      </c>
    </row>
    <row r="21" spans="1:7" ht="16.5" x14ac:dyDescent="0.3">
      <c r="A21" s="6" t="s">
        <v>23</v>
      </c>
      <c r="B21" s="26">
        <v>115206.64</v>
      </c>
      <c r="C21" s="10">
        <v>1152066.3999999999</v>
      </c>
      <c r="D21" s="10">
        <v>152307.84</v>
      </c>
      <c r="E21" s="10">
        <f t="shared" si="0"/>
        <v>1304374.24</v>
      </c>
      <c r="F21" s="9">
        <v>6</v>
      </c>
      <c r="G21" s="17">
        <f>F21+March!G21</f>
        <v>34</v>
      </c>
    </row>
    <row r="22" spans="1:7" ht="16.5" x14ac:dyDescent="0.3">
      <c r="A22" s="6" t="s">
        <v>24</v>
      </c>
      <c r="B22" s="26">
        <v>184801.85</v>
      </c>
      <c r="C22" s="10">
        <v>1848018.5</v>
      </c>
      <c r="D22" s="10">
        <v>397787.95</v>
      </c>
      <c r="E22" s="10">
        <f t="shared" si="0"/>
        <v>2245806.4500000002</v>
      </c>
      <c r="F22" s="9">
        <v>13</v>
      </c>
      <c r="G22" s="17">
        <f>F22+March!G22</f>
        <v>127</v>
      </c>
    </row>
    <row r="23" spans="1:7" ht="16.5" x14ac:dyDescent="0.3">
      <c r="A23" s="6" t="s">
        <v>25</v>
      </c>
      <c r="B23" s="26">
        <v>67283.73</v>
      </c>
      <c r="C23" s="10">
        <v>672837.3</v>
      </c>
      <c r="D23" s="10">
        <v>64758.69</v>
      </c>
      <c r="E23" s="10">
        <f t="shared" si="0"/>
        <v>737595.99</v>
      </c>
      <c r="F23" s="9">
        <v>5</v>
      </c>
      <c r="G23" s="17">
        <f>F23+March!G23</f>
        <v>83</v>
      </c>
    </row>
    <row r="24" spans="1:7" ht="16.5" x14ac:dyDescent="0.3">
      <c r="A24" s="6" t="s">
        <v>26</v>
      </c>
      <c r="B24" s="26">
        <v>150240.41</v>
      </c>
      <c r="C24" s="10">
        <v>1502404.1</v>
      </c>
      <c r="D24" s="10">
        <v>445337.22</v>
      </c>
      <c r="E24" s="10">
        <f t="shared" si="0"/>
        <v>1947741.32</v>
      </c>
      <c r="F24" s="9">
        <v>4</v>
      </c>
      <c r="G24" s="17">
        <f>F24+March!G24</f>
        <v>46</v>
      </c>
    </row>
    <row r="25" spans="1:7" ht="16.5" x14ac:dyDescent="0.3">
      <c r="A25" s="6" t="s">
        <v>27</v>
      </c>
      <c r="B25" s="26">
        <v>101171.57</v>
      </c>
      <c r="C25" s="10">
        <v>1011715.7</v>
      </c>
      <c r="D25" s="10">
        <v>518616.87</v>
      </c>
      <c r="E25" s="10">
        <f t="shared" si="0"/>
        <v>1530332.5699999998</v>
      </c>
      <c r="F25" s="9">
        <v>18</v>
      </c>
      <c r="G25" s="17">
        <f>F25+March!G25</f>
        <v>44</v>
      </c>
    </row>
    <row r="26" spans="1:7" ht="16.5" x14ac:dyDescent="0.3">
      <c r="A26" s="6" t="s">
        <v>28</v>
      </c>
      <c r="B26" s="26">
        <v>5764.89</v>
      </c>
      <c r="C26" s="10">
        <v>57648.9</v>
      </c>
      <c r="D26" s="10">
        <v>66142.7</v>
      </c>
      <c r="E26" s="10">
        <f t="shared" si="0"/>
        <v>123791.6</v>
      </c>
      <c r="F26" s="9">
        <v>5</v>
      </c>
      <c r="G26" s="17">
        <f>F26+March!G26</f>
        <v>9</v>
      </c>
    </row>
    <row r="27" spans="1:7" ht="16.5" x14ac:dyDescent="0.3">
      <c r="A27" s="6" t="s">
        <v>29</v>
      </c>
      <c r="B27" s="26">
        <v>163313.49</v>
      </c>
      <c r="C27" s="10">
        <v>1633134.9</v>
      </c>
      <c r="D27" s="10">
        <v>188484.18</v>
      </c>
      <c r="E27" s="10">
        <f t="shared" si="0"/>
        <v>1821619.0799999998</v>
      </c>
      <c r="F27" s="9">
        <v>12</v>
      </c>
      <c r="G27" s="17">
        <f>F27+March!G27</f>
        <v>25</v>
      </c>
    </row>
    <row r="28" spans="1:7" ht="16.5" x14ac:dyDescent="0.3">
      <c r="A28" s="7" t="s">
        <v>30</v>
      </c>
      <c r="B28" s="27">
        <v>33994.480000000003</v>
      </c>
      <c r="C28" s="10">
        <v>339944.8</v>
      </c>
      <c r="D28" s="10">
        <v>39915.61</v>
      </c>
      <c r="E28" s="10">
        <f t="shared" si="0"/>
        <v>379860.41</v>
      </c>
      <c r="F28" s="9">
        <v>9</v>
      </c>
      <c r="G28" s="17">
        <f>F28+March!G28</f>
        <v>35</v>
      </c>
    </row>
    <row r="29" spans="1:7" ht="16.5" x14ac:dyDescent="0.3">
      <c r="A29" s="5" t="s">
        <v>31</v>
      </c>
      <c r="B29" s="25">
        <v>150925.53</v>
      </c>
      <c r="C29" s="10">
        <v>1509255.3</v>
      </c>
      <c r="D29" s="10">
        <v>348859.62</v>
      </c>
      <c r="E29" s="10">
        <f t="shared" si="0"/>
        <v>1858114.92</v>
      </c>
      <c r="F29" s="9">
        <v>6</v>
      </c>
      <c r="G29" s="17">
        <f>F29+March!G29</f>
        <v>118</v>
      </c>
    </row>
    <row r="30" spans="1:7" ht="16.5" x14ac:dyDescent="0.3">
      <c r="A30" s="5" t="s">
        <v>32</v>
      </c>
      <c r="B30" s="25">
        <v>8752.0400000000009</v>
      </c>
      <c r="C30" s="10">
        <v>87520.4</v>
      </c>
      <c r="D30" s="10">
        <v>6441.6</v>
      </c>
      <c r="E30" s="10">
        <f t="shared" si="0"/>
        <v>93962</v>
      </c>
      <c r="F30" s="9">
        <v>0</v>
      </c>
      <c r="G30" s="17">
        <f>F30+March!G30</f>
        <v>5</v>
      </c>
    </row>
    <row r="31" spans="1:7" ht="16.5" x14ac:dyDescent="0.3">
      <c r="A31" s="5" t="s">
        <v>33</v>
      </c>
      <c r="B31" s="25">
        <v>48245.77</v>
      </c>
      <c r="C31" s="10">
        <v>482457.7</v>
      </c>
      <c r="D31" s="10">
        <v>177187.57</v>
      </c>
      <c r="E31" s="10">
        <f t="shared" si="0"/>
        <v>659645.27</v>
      </c>
      <c r="F31" s="9">
        <v>2</v>
      </c>
      <c r="G31" s="17">
        <f>F31+March!G31</f>
        <v>26</v>
      </c>
    </row>
    <row r="32" spans="1:7" ht="16.5" x14ac:dyDescent="0.3">
      <c r="A32" s="5" t="s">
        <v>34</v>
      </c>
      <c r="B32" s="25">
        <v>798949.79</v>
      </c>
      <c r="C32" s="10">
        <v>7989497.9000000004</v>
      </c>
      <c r="D32" s="10">
        <v>970938.21</v>
      </c>
      <c r="E32" s="10">
        <f t="shared" si="0"/>
        <v>8960436.1099999994</v>
      </c>
      <c r="F32" s="9">
        <v>24</v>
      </c>
      <c r="G32" s="17">
        <f>F32+March!G32</f>
        <v>129</v>
      </c>
    </row>
    <row r="33" spans="1:7" ht="16.5" x14ac:dyDescent="0.3">
      <c r="A33" s="5" t="s">
        <v>35</v>
      </c>
      <c r="B33" s="25">
        <v>0</v>
      </c>
      <c r="C33" s="10">
        <v>0</v>
      </c>
      <c r="D33" s="10">
        <v>830.56</v>
      </c>
      <c r="E33" s="10">
        <f t="shared" si="0"/>
        <v>830.56</v>
      </c>
      <c r="F33" s="9">
        <v>0</v>
      </c>
      <c r="G33" s="17">
        <f>F33+March!G33</f>
        <v>2</v>
      </c>
    </row>
    <row r="34" spans="1:7" ht="16.5" x14ac:dyDescent="0.3">
      <c r="A34" s="5" t="s">
        <v>36</v>
      </c>
      <c r="B34" s="25">
        <v>3450.32</v>
      </c>
      <c r="C34" s="10">
        <v>34503.199999999997</v>
      </c>
      <c r="D34" s="10">
        <v>26717.69</v>
      </c>
      <c r="E34" s="10">
        <f t="shared" si="0"/>
        <v>61220.89</v>
      </c>
      <c r="F34" s="9">
        <v>0</v>
      </c>
      <c r="G34" s="17">
        <f>F34+March!G34</f>
        <v>1</v>
      </c>
    </row>
    <row r="35" spans="1:7" ht="16.5" x14ac:dyDescent="0.3">
      <c r="A35" s="5" t="s">
        <v>37</v>
      </c>
      <c r="B35" s="25">
        <v>89222.59</v>
      </c>
      <c r="C35" s="10">
        <v>892225.9</v>
      </c>
      <c r="D35" s="10">
        <v>51009.56</v>
      </c>
      <c r="E35" s="10">
        <f t="shared" si="0"/>
        <v>943235.46</v>
      </c>
      <c r="F35" s="9">
        <v>12</v>
      </c>
      <c r="G35" s="17">
        <f>F35+March!G35</f>
        <v>77</v>
      </c>
    </row>
    <row r="36" spans="1:7" ht="16.5" x14ac:dyDescent="0.3">
      <c r="A36" s="5" t="s">
        <v>38</v>
      </c>
      <c r="B36" s="25">
        <v>6563</v>
      </c>
      <c r="C36" s="10">
        <v>65630</v>
      </c>
      <c r="D36" s="10">
        <v>0</v>
      </c>
      <c r="E36" s="10">
        <f t="shared" si="0"/>
        <v>65630</v>
      </c>
      <c r="F36" s="9">
        <v>0</v>
      </c>
      <c r="G36" s="17">
        <f>F36+March!G36</f>
        <v>3</v>
      </c>
    </row>
    <row r="37" spans="1:7" ht="16.5" x14ac:dyDescent="0.3">
      <c r="A37" s="5" t="s">
        <v>39</v>
      </c>
      <c r="B37" s="25">
        <v>57951.4</v>
      </c>
      <c r="C37" s="10">
        <v>579514</v>
      </c>
      <c r="D37" s="10">
        <v>130473.28</v>
      </c>
      <c r="E37" s="10">
        <f t="shared" si="0"/>
        <v>709987.28</v>
      </c>
      <c r="F37" s="9">
        <v>7</v>
      </c>
      <c r="G37" s="17">
        <f>F37+March!G37</f>
        <v>32</v>
      </c>
    </row>
    <row r="38" spans="1:7" ht="16.5" x14ac:dyDescent="0.3">
      <c r="A38" s="5" t="s">
        <v>40</v>
      </c>
      <c r="B38" s="25">
        <v>114034.56</v>
      </c>
      <c r="C38" s="10">
        <v>1140345.6000000001</v>
      </c>
      <c r="D38" s="10">
        <v>164402.15</v>
      </c>
      <c r="E38" s="10">
        <f t="shared" si="0"/>
        <v>1304747.75</v>
      </c>
      <c r="F38" s="9">
        <v>5</v>
      </c>
      <c r="G38" s="17">
        <f>F38+March!G38</f>
        <v>46</v>
      </c>
    </row>
    <row r="39" spans="1:7" ht="16.5" x14ac:dyDescent="0.3">
      <c r="A39" s="7" t="s">
        <v>41</v>
      </c>
      <c r="B39" s="27">
        <v>55289.51</v>
      </c>
      <c r="C39" s="10">
        <v>552895.1</v>
      </c>
      <c r="D39" s="10">
        <v>421676.95</v>
      </c>
      <c r="E39" s="10">
        <f t="shared" si="0"/>
        <v>974572.05</v>
      </c>
      <c r="F39" s="9">
        <v>0</v>
      </c>
      <c r="G39" s="17">
        <f>F39+March!G39</f>
        <v>21</v>
      </c>
    </row>
    <row r="40" spans="1:7" ht="16.5" x14ac:dyDescent="0.3">
      <c r="A40" s="5" t="s">
        <v>42</v>
      </c>
      <c r="B40" s="25">
        <v>7844.83</v>
      </c>
      <c r="C40" s="10">
        <v>78448.3</v>
      </c>
      <c r="D40" s="10">
        <v>5472.28</v>
      </c>
      <c r="E40" s="10">
        <f t="shared" si="0"/>
        <v>83920.58</v>
      </c>
      <c r="F40" s="9">
        <v>0</v>
      </c>
      <c r="G40" s="17">
        <f>F40+March!G40</f>
        <v>0</v>
      </c>
    </row>
    <row r="41" spans="1:7" ht="16.5" x14ac:dyDescent="0.3">
      <c r="A41" s="5" t="s">
        <v>43</v>
      </c>
      <c r="B41" s="25">
        <v>166966.99</v>
      </c>
      <c r="C41" s="10">
        <v>1669669.9</v>
      </c>
      <c r="D41" s="10">
        <v>470940.79</v>
      </c>
      <c r="E41" s="10">
        <f t="shared" si="0"/>
        <v>2140610.69</v>
      </c>
      <c r="F41" s="9">
        <v>1</v>
      </c>
      <c r="G41" s="17">
        <f>F41+March!G41</f>
        <v>31</v>
      </c>
    </row>
    <row r="42" spans="1:7" ht="16.5" x14ac:dyDescent="0.3">
      <c r="A42" s="5" t="s">
        <v>44</v>
      </c>
      <c r="B42" s="25">
        <v>244541.48</v>
      </c>
      <c r="C42" s="10">
        <v>2445414.7999999998</v>
      </c>
      <c r="D42" s="10">
        <v>762504.93</v>
      </c>
      <c r="E42" s="10">
        <f t="shared" si="0"/>
        <v>3207919.73</v>
      </c>
      <c r="F42" s="9">
        <v>5</v>
      </c>
      <c r="G42" s="17">
        <f>F42+March!G42</f>
        <v>94</v>
      </c>
    </row>
    <row r="43" spans="1:7" ht="16.5" x14ac:dyDescent="0.3">
      <c r="A43" s="5" t="s">
        <v>45</v>
      </c>
      <c r="B43" s="25">
        <v>69563.41</v>
      </c>
      <c r="C43" s="10">
        <v>695634.1</v>
      </c>
      <c r="D43" s="10">
        <v>116710.19</v>
      </c>
      <c r="E43" s="10">
        <f t="shared" si="0"/>
        <v>812344.29</v>
      </c>
      <c r="F43" s="9">
        <v>6</v>
      </c>
      <c r="G43" s="17">
        <f>F43+March!G43</f>
        <v>70</v>
      </c>
    </row>
    <row r="44" spans="1:7" ht="16.5" x14ac:dyDescent="0.3">
      <c r="A44" s="5" t="s">
        <v>46</v>
      </c>
      <c r="B44" s="25">
        <v>10368.11</v>
      </c>
      <c r="C44" s="10">
        <v>103681.1</v>
      </c>
      <c r="D44" s="10">
        <v>0</v>
      </c>
      <c r="E44" s="10">
        <f t="shared" si="0"/>
        <v>103681.1</v>
      </c>
      <c r="F44" s="9">
        <v>0</v>
      </c>
      <c r="G44" s="17">
        <f>F44+March!G44</f>
        <v>0</v>
      </c>
    </row>
    <row r="45" spans="1:7" ht="16.5" x14ac:dyDescent="0.3">
      <c r="A45" s="5" t="s">
        <v>47</v>
      </c>
      <c r="B45" s="25">
        <v>156630.47</v>
      </c>
      <c r="C45" s="10">
        <v>1566304.7</v>
      </c>
      <c r="D45" s="10">
        <v>530238.78</v>
      </c>
      <c r="E45" s="10">
        <f t="shared" si="0"/>
        <v>2096543.48</v>
      </c>
      <c r="F45" s="9">
        <v>0</v>
      </c>
      <c r="G45" s="17">
        <f>F45+March!G45</f>
        <v>1</v>
      </c>
    </row>
    <row r="46" spans="1:7" ht="16.5" x14ac:dyDescent="0.3">
      <c r="A46" s="5" t="s">
        <v>48</v>
      </c>
      <c r="B46" s="25">
        <v>196088.04</v>
      </c>
      <c r="C46" s="10">
        <v>1960880.4</v>
      </c>
      <c r="D46" s="10">
        <v>577367.49</v>
      </c>
      <c r="E46" s="10">
        <f t="shared" si="0"/>
        <v>2538247.8899999997</v>
      </c>
      <c r="F46" s="9">
        <v>5</v>
      </c>
      <c r="G46" s="17">
        <f>F46+March!G46</f>
        <v>56</v>
      </c>
    </row>
    <row r="47" spans="1:7" ht="16.5" x14ac:dyDescent="0.3">
      <c r="A47" s="5" t="s">
        <v>49</v>
      </c>
      <c r="B47" s="25">
        <v>259702.32</v>
      </c>
      <c r="C47" s="10">
        <v>2597023.2000000002</v>
      </c>
      <c r="D47" s="10">
        <v>695572.97</v>
      </c>
      <c r="E47" s="10">
        <f t="shared" si="0"/>
        <v>3292596.17</v>
      </c>
      <c r="F47" s="9">
        <v>24</v>
      </c>
      <c r="G47" s="17">
        <f>F47+March!G47</f>
        <v>209</v>
      </c>
    </row>
    <row r="48" spans="1:7" ht="16.5" x14ac:dyDescent="0.3">
      <c r="A48" s="5" t="s">
        <v>50</v>
      </c>
      <c r="B48" s="25">
        <v>74512.59</v>
      </c>
      <c r="C48" s="10">
        <v>745125.9</v>
      </c>
      <c r="D48" s="10">
        <v>46515.8</v>
      </c>
      <c r="E48" s="10">
        <f t="shared" si="0"/>
        <v>791641.70000000007</v>
      </c>
      <c r="F48" s="9">
        <v>4</v>
      </c>
      <c r="G48" s="17">
        <f>F48+March!G48</f>
        <v>33</v>
      </c>
    </row>
    <row r="49" spans="1:7" ht="16.5" x14ac:dyDescent="0.3">
      <c r="A49" s="5" t="s">
        <v>51</v>
      </c>
      <c r="B49" s="25">
        <v>74919.58</v>
      </c>
      <c r="C49" s="10">
        <v>749195.8</v>
      </c>
      <c r="D49" s="10">
        <v>125011.85</v>
      </c>
      <c r="E49" s="10">
        <f t="shared" si="0"/>
        <v>874207.65</v>
      </c>
      <c r="F49" s="9">
        <v>2</v>
      </c>
      <c r="G49" s="17">
        <f>F49+March!G49</f>
        <v>73</v>
      </c>
    </row>
    <row r="50" spans="1:7" ht="16.5" x14ac:dyDescent="0.3">
      <c r="A50" s="5" t="s">
        <v>52</v>
      </c>
      <c r="B50" s="25">
        <v>64779.48</v>
      </c>
      <c r="C50" s="10">
        <v>647794.80000000005</v>
      </c>
      <c r="D50" s="10">
        <v>757251.34</v>
      </c>
      <c r="E50" s="10">
        <f t="shared" si="0"/>
        <v>1405046.1400000001</v>
      </c>
      <c r="F50" s="9">
        <v>5</v>
      </c>
      <c r="G50" s="17">
        <f>F50+March!G50</f>
        <v>18</v>
      </c>
    </row>
    <row r="51" spans="1:7" ht="16.5" x14ac:dyDescent="0.3">
      <c r="A51" s="5" t="s">
        <v>53</v>
      </c>
      <c r="B51" s="25">
        <v>351986.26</v>
      </c>
      <c r="C51" s="10">
        <v>3519862.6</v>
      </c>
      <c r="D51" s="10">
        <v>1218271.56</v>
      </c>
      <c r="E51" s="10">
        <f t="shared" si="0"/>
        <v>4738134.16</v>
      </c>
      <c r="F51" s="9">
        <v>11</v>
      </c>
      <c r="G51" s="17">
        <f>F51+March!G51</f>
        <v>38</v>
      </c>
    </row>
    <row r="52" spans="1:7" ht="16.5" x14ac:dyDescent="0.3">
      <c r="A52" s="5" t="s">
        <v>54</v>
      </c>
      <c r="B52" s="25">
        <v>211714.77</v>
      </c>
      <c r="C52" s="10">
        <v>2117147.7000000002</v>
      </c>
      <c r="D52" s="10">
        <v>936714.11</v>
      </c>
      <c r="E52" s="10">
        <f t="shared" si="0"/>
        <v>3053861.81</v>
      </c>
      <c r="F52" s="9">
        <v>13</v>
      </c>
      <c r="G52" s="17">
        <f>F52+March!G52</f>
        <v>74</v>
      </c>
    </row>
    <row r="53" spans="1:7" ht="16.5" x14ac:dyDescent="0.3">
      <c r="A53" s="5" t="s">
        <v>55</v>
      </c>
      <c r="B53" s="25">
        <v>61775.99</v>
      </c>
      <c r="C53" s="10">
        <v>617759.9</v>
      </c>
      <c r="D53" s="10">
        <v>75913.75</v>
      </c>
      <c r="E53" s="10">
        <f t="shared" si="0"/>
        <v>693673.65</v>
      </c>
      <c r="F53" s="9">
        <v>8</v>
      </c>
      <c r="G53" s="17">
        <f>F53+March!G53</f>
        <v>20</v>
      </c>
    </row>
    <row r="54" spans="1:7" ht="16.5" x14ac:dyDescent="0.3">
      <c r="A54" s="5" t="s">
        <v>56</v>
      </c>
      <c r="B54" s="25">
        <v>135242.89000000001</v>
      </c>
      <c r="C54" s="10">
        <v>1352428.9</v>
      </c>
      <c r="D54" s="10">
        <v>235110.87</v>
      </c>
      <c r="E54" s="10">
        <f t="shared" si="0"/>
        <v>1587539.77</v>
      </c>
      <c r="F54" s="9">
        <v>19</v>
      </c>
      <c r="G54" s="17">
        <f>F54+March!G54</f>
        <v>63</v>
      </c>
    </row>
    <row r="55" spans="1:7" ht="16.5" x14ac:dyDescent="0.3">
      <c r="A55" s="5" t="s">
        <v>57</v>
      </c>
      <c r="B55" s="25">
        <v>117647.91</v>
      </c>
      <c r="C55" s="10">
        <v>1176479.1000000001</v>
      </c>
      <c r="D55" s="10">
        <v>461809.08</v>
      </c>
      <c r="E55" s="10">
        <f t="shared" si="0"/>
        <v>1638288.1800000002</v>
      </c>
      <c r="F55" s="9">
        <v>0</v>
      </c>
      <c r="G55" s="17">
        <f>F55+March!G55</f>
        <v>45</v>
      </c>
    </row>
    <row r="56" spans="1:7" ht="16.5" x14ac:dyDescent="0.3">
      <c r="A56" s="5" t="s">
        <v>58</v>
      </c>
      <c r="B56" s="25">
        <v>10973.04</v>
      </c>
      <c r="C56" s="10">
        <v>109730.4</v>
      </c>
      <c r="D56" s="10">
        <v>33719</v>
      </c>
      <c r="E56" s="10">
        <f t="shared" si="0"/>
        <v>143449.4</v>
      </c>
      <c r="F56" s="9">
        <v>2</v>
      </c>
      <c r="G56" s="17">
        <f>F56+March!G56</f>
        <v>11</v>
      </c>
    </row>
    <row r="57" spans="1:7" ht="16.5" x14ac:dyDescent="0.3">
      <c r="A57" s="5" t="s">
        <v>59</v>
      </c>
      <c r="B57" s="25">
        <v>84689.39</v>
      </c>
      <c r="C57" s="10">
        <v>846893.9</v>
      </c>
      <c r="D57" s="10">
        <v>548382.73</v>
      </c>
      <c r="E57" s="10">
        <f t="shared" si="0"/>
        <v>1395276.63</v>
      </c>
      <c r="F57" s="9">
        <v>3</v>
      </c>
      <c r="G57" s="17">
        <f>F57+March!G57</f>
        <v>48</v>
      </c>
    </row>
    <row r="58" spans="1:7" ht="16.5" x14ac:dyDescent="0.3">
      <c r="A58" s="5" t="s">
        <v>60</v>
      </c>
      <c r="B58" s="25">
        <v>51439.15</v>
      </c>
      <c r="C58" s="10">
        <v>514391.5</v>
      </c>
      <c r="D58" s="10">
        <v>308971.73</v>
      </c>
      <c r="E58" s="10">
        <f t="shared" si="0"/>
        <v>823363.23</v>
      </c>
      <c r="F58" s="9">
        <v>0</v>
      </c>
      <c r="G58" s="17">
        <f>F58+March!G58</f>
        <v>3</v>
      </c>
    </row>
    <row r="59" spans="1:7" ht="16.5" x14ac:dyDescent="0.3">
      <c r="A59" s="5" t="s">
        <v>61</v>
      </c>
      <c r="B59" s="25">
        <v>103654.07</v>
      </c>
      <c r="C59" s="10">
        <v>1036540.7</v>
      </c>
      <c r="D59" s="10">
        <v>342994.25</v>
      </c>
      <c r="E59" s="10">
        <f t="shared" si="0"/>
        <v>1379534.95</v>
      </c>
      <c r="F59" s="9">
        <v>3</v>
      </c>
      <c r="G59" s="17">
        <f>F59+March!G59</f>
        <v>41</v>
      </c>
    </row>
    <row r="60" spans="1:7" ht="16.5" x14ac:dyDescent="0.3">
      <c r="A60" s="5" t="s">
        <v>62</v>
      </c>
      <c r="B60" s="25">
        <v>78765.58</v>
      </c>
      <c r="C60" s="10">
        <v>787655.8</v>
      </c>
      <c r="D60" s="10">
        <v>171537.96</v>
      </c>
      <c r="E60" s="10">
        <f t="shared" si="0"/>
        <v>959193.76</v>
      </c>
      <c r="F60" s="9">
        <v>0</v>
      </c>
      <c r="G60" s="17">
        <f>F60+March!G60</f>
        <v>11</v>
      </c>
    </row>
    <row r="61" spans="1:7" ht="16.5" x14ac:dyDescent="0.3">
      <c r="A61" s="5" t="s">
        <v>63</v>
      </c>
      <c r="B61" s="25">
        <v>230039.31</v>
      </c>
      <c r="C61" s="10">
        <v>2300393.1</v>
      </c>
      <c r="D61" s="10">
        <v>460688.08</v>
      </c>
      <c r="E61" s="10">
        <f t="shared" si="0"/>
        <v>2761081.18</v>
      </c>
      <c r="F61" s="9">
        <v>22</v>
      </c>
      <c r="G61" s="17">
        <f>F61+March!G61</f>
        <v>125</v>
      </c>
    </row>
    <row r="62" spans="1:7" ht="16.5" x14ac:dyDescent="0.3">
      <c r="A62" s="5" t="s">
        <v>64</v>
      </c>
      <c r="B62" s="25">
        <v>24862.58</v>
      </c>
      <c r="C62" s="10">
        <v>248625.8</v>
      </c>
      <c r="D62" s="10">
        <v>133876.53</v>
      </c>
      <c r="E62" s="10">
        <f t="shared" si="0"/>
        <v>382502.32999999996</v>
      </c>
      <c r="F62" s="9">
        <v>0</v>
      </c>
      <c r="G62" s="17">
        <f>F62+March!G62</f>
        <v>23</v>
      </c>
    </row>
    <row r="63" spans="1:7" ht="16.5" x14ac:dyDescent="0.3">
      <c r="A63" s="5" t="s">
        <v>65</v>
      </c>
      <c r="B63" s="25">
        <v>58254.54</v>
      </c>
      <c r="C63" s="10">
        <v>582545.4</v>
      </c>
      <c r="D63" s="10">
        <v>135343.15</v>
      </c>
      <c r="E63" s="10">
        <f t="shared" si="0"/>
        <v>717888.55</v>
      </c>
      <c r="F63" s="9">
        <v>1</v>
      </c>
      <c r="G63" s="17">
        <f>F63+March!G63</f>
        <v>36</v>
      </c>
    </row>
    <row r="64" spans="1:7" ht="16.5" x14ac:dyDescent="0.3">
      <c r="A64" s="5" t="s">
        <v>66</v>
      </c>
      <c r="B64" s="25">
        <v>53335.45</v>
      </c>
      <c r="C64" s="10">
        <v>533354.5</v>
      </c>
      <c r="D64" s="10">
        <v>72657.899999999994</v>
      </c>
      <c r="E64" s="10">
        <f t="shared" si="0"/>
        <v>606012.4</v>
      </c>
      <c r="F64" s="9">
        <v>9</v>
      </c>
      <c r="G64" s="17">
        <f>F64+March!G64</f>
        <v>52</v>
      </c>
    </row>
    <row r="65" spans="1:7" ht="16.5" x14ac:dyDescent="0.3">
      <c r="A65" s="5" t="s">
        <v>67</v>
      </c>
      <c r="B65" s="25">
        <v>53040.83</v>
      </c>
      <c r="C65" s="10">
        <v>530408.30000000005</v>
      </c>
      <c r="D65" s="10">
        <v>84072.12</v>
      </c>
      <c r="E65" s="10">
        <f t="shared" si="0"/>
        <v>614480.42000000004</v>
      </c>
      <c r="F65" s="9">
        <v>8</v>
      </c>
      <c r="G65" s="17">
        <f>F65+March!G65</f>
        <v>43</v>
      </c>
    </row>
    <row r="66" spans="1:7" ht="16.5" x14ac:dyDescent="0.3">
      <c r="A66" s="5" t="s">
        <v>68</v>
      </c>
      <c r="B66" s="25">
        <v>7866.28</v>
      </c>
      <c r="C66" s="10">
        <v>78662.8</v>
      </c>
      <c r="D66" s="10">
        <v>0</v>
      </c>
      <c r="E66" s="10">
        <f t="shared" si="0"/>
        <v>78662.8</v>
      </c>
      <c r="F66" s="9">
        <v>3</v>
      </c>
      <c r="G66" s="17">
        <f>F66+March!G66</f>
        <v>3</v>
      </c>
    </row>
    <row r="67" spans="1:7" ht="16.5" x14ac:dyDescent="0.3">
      <c r="A67" s="5" t="s">
        <v>69</v>
      </c>
      <c r="B67" s="25">
        <v>4210.45</v>
      </c>
      <c r="C67" s="10">
        <v>42104.5</v>
      </c>
      <c r="D67" s="10">
        <v>2152.56</v>
      </c>
      <c r="E67" s="10">
        <f t="shared" si="0"/>
        <v>44257.06</v>
      </c>
      <c r="F67" s="9">
        <v>0</v>
      </c>
      <c r="G67" s="17">
        <f>F67+March!G67</f>
        <v>0</v>
      </c>
    </row>
    <row r="68" spans="1:7" ht="16.5" x14ac:dyDescent="0.3">
      <c r="A68" s="5" t="s">
        <v>70</v>
      </c>
      <c r="B68" s="25">
        <v>7627.94</v>
      </c>
      <c r="C68" s="10">
        <v>76279.399999999994</v>
      </c>
      <c r="D68" s="10">
        <v>64999.54</v>
      </c>
      <c r="E68" s="10">
        <f t="shared" ref="E68:E78" si="1">C68+D68</f>
        <v>141278.94</v>
      </c>
      <c r="F68" s="9">
        <v>0</v>
      </c>
      <c r="G68" s="17">
        <f>F68+March!G68</f>
        <v>1</v>
      </c>
    </row>
    <row r="69" spans="1:7" ht="16.5" x14ac:dyDescent="0.3">
      <c r="A69" s="5" t="s">
        <v>71</v>
      </c>
      <c r="B69" s="25">
        <v>26327.95</v>
      </c>
      <c r="C69" s="10">
        <v>263279.5</v>
      </c>
      <c r="D69" s="10">
        <v>50209.96</v>
      </c>
      <c r="E69" s="10">
        <f t="shared" si="1"/>
        <v>313489.46000000002</v>
      </c>
      <c r="F69" s="9">
        <v>1</v>
      </c>
      <c r="G69" s="17">
        <f>F69+March!G69</f>
        <v>11</v>
      </c>
    </row>
    <row r="70" spans="1:7" ht="16.5" x14ac:dyDescent="0.3">
      <c r="A70" s="5" t="s">
        <v>72</v>
      </c>
      <c r="B70" s="25">
        <v>1110833.78</v>
      </c>
      <c r="C70" s="10">
        <v>11108337.800000001</v>
      </c>
      <c r="D70" s="10">
        <v>545881.80000000005</v>
      </c>
      <c r="E70" s="10">
        <f t="shared" si="1"/>
        <v>11654219.600000001</v>
      </c>
      <c r="F70" s="9">
        <v>19</v>
      </c>
      <c r="G70" s="17">
        <f>F70+March!G70</f>
        <v>70</v>
      </c>
    </row>
    <row r="71" spans="1:7" ht="16.5" x14ac:dyDescent="0.3">
      <c r="A71" s="5" t="s">
        <v>73</v>
      </c>
      <c r="B71" s="25">
        <v>35605.99</v>
      </c>
      <c r="C71" s="10">
        <v>356059.9</v>
      </c>
      <c r="D71" s="10">
        <v>78400.14</v>
      </c>
      <c r="E71" s="10">
        <f t="shared" si="1"/>
        <v>434460.04000000004</v>
      </c>
      <c r="F71" s="9">
        <v>0</v>
      </c>
      <c r="G71" s="17">
        <f>F71+March!G71</f>
        <v>19</v>
      </c>
    </row>
    <row r="72" spans="1:7" ht="16.5" x14ac:dyDescent="0.3">
      <c r="A72" s="5" t="s">
        <v>74</v>
      </c>
      <c r="B72" s="25">
        <v>118239.59</v>
      </c>
      <c r="C72" s="10">
        <v>1182395.8999999999</v>
      </c>
      <c r="D72" s="10">
        <v>309834.14</v>
      </c>
      <c r="E72" s="10">
        <f t="shared" si="1"/>
        <v>1492230.04</v>
      </c>
      <c r="F72" s="9">
        <v>5</v>
      </c>
      <c r="G72" s="17">
        <f>F72+March!G72</f>
        <v>46</v>
      </c>
    </row>
    <row r="73" spans="1:7" ht="16.5" x14ac:dyDescent="0.3">
      <c r="A73" s="5" t="s">
        <v>75</v>
      </c>
      <c r="B73" s="25">
        <v>325395.40999999997</v>
      </c>
      <c r="C73" s="10">
        <v>3253954.1</v>
      </c>
      <c r="D73" s="10">
        <v>426829.61</v>
      </c>
      <c r="E73" s="10">
        <f t="shared" si="1"/>
        <v>3680783.71</v>
      </c>
      <c r="F73" s="9">
        <v>16</v>
      </c>
      <c r="G73" s="17">
        <f>F73+March!G73</f>
        <v>155</v>
      </c>
    </row>
    <row r="74" spans="1:7" ht="16.5" x14ac:dyDescent="0.3">
      <c r="A74" s="5" t="s">
        <v>76</v>
      </c>
      <c r="B74" s="25">
        <v>414018.82</v>
      </c>
      <c r="C74" s="10">
        <v>4140188.2</v>
      </c>
      <c r="D74" s="10">
        <v>1689427.38</v>
      </c>
      <c r="E74" s="10">
        <f t="shared" si="1"/>
        <v>5829615.5800000001</v>
      </c>
      <c r="F74" s="9">
        <v>53</v>
      </c>
      <c r="G74" s="17">
        <f>F74+March!G74</f>
        <v>376</v>
      </c>
    </row>
    <row r="75" spans="1:7" ht="16.5" x14ac:dyDescent="0.3">
      <c r="A75" s="5" t="s">
        <v>77</v>
      </c>
      <c r="B75" s="25">
        <v>58045.38</v>
      </c>
      <c r="C75" s="10">
        <v>580453.80000000005</v>
      </c>
      <c r="D75" s="10">
        <v>271167.65999999997</v>
      </c>
      <c r="E75" s="10">
        <f t="shared" si="1"/>
        <v>851621.46</v>
      </c>
      <c r="F75" s="9">
        <v>0</v>
      </c>
      <c r="G75" s="17">
        <f>F75+March!G75</f>
        <v>36</v>
      </c>
    </row>
    <row r="76" spans="1:7" ht="16.5" x14ac:dyDescent="0.3">
      <c r="A76" s="5" t="s">
        <v>78</v>
      </c>
      <c r="B76" s="25">
        <v>423076.66</v>
      </c>
      <c r="C76" s="10">
        <v>4230766.5999999996</v>
      </c>
      <c r="D76" s="10">
        <v>1514072.46</v>
      </c>
      <c r="E76" s="10">
        <f t="shared" si="1"/>
        <v>5744839.0599999996</v>
      </c>
      <c r="F76" s="9">
        <v>30</v>
      </c>
      <c r="G76" s="17">
        <f>F76+March!G76</f>
        <v>259</v>
      </c>
    </row>
    <row r="77" spans="1:7" ht="16.5" x14ac:dyDescent="0.3">
      <c r="A77" s="5" t="s">
        <v>79</v>
      </c>
      <c r="B77" s="25">
        <v>3258.16</v>
      </c>
      <c r="C77" s="10">
        <v>32581.599999999999</v>
      </c>
      <c r="D77" s="10">
        <v>0</v>
      </c>
      <c r="E77" s="10">
        <f t="shared" si="1"/>
        <v>32581.599999999999</v>
      </c>
      <c r="F77" s="9">
        <v>0</v>
      </c>
      <c r="G77" s="17">
        <f>F77+March!G77</f>
        <v>2</v>
      </c>
    </row>
    <row r="78" spans="1:7" ht="17.25" thickBot="1" x14ac:dyDescent="0.35">
      <c r="A78" s="8" t="s">
        <v>80</v>
      </c>
      <c r="B78" s="28">
        <v>48794.18</v>
      </c>
      <c r="C78" s="12">
        <v>487941.8</v>
      </c>
      <c r="D78" s="12">
        <v>168283.64</v>
      </c>
      <c r="E78" s="10">
        <f t="shared" si="1"/>
        <v>656225.43999999994</v>
      </c>
      <c r="F78" s="13">
        <v>0</v>
      </c>
      <c r="G78" s="17">
        <f>F78+March!G78</f>
        <v>4</v>
      </c>
    </row>
    <row r="79" spans="1:7" ht="17.25" thickBot="1" x14ac:dyDescent="0.35">
      <c r="A79" s="11" t="s">
        <v>81</v>
      </c>
      <c r="B79" s="33">
        <f>SUM(B3:B78)</f>
        <v>11829798.509999998</v>
      </c>
      <c r="C79" s="14">
        <f>SUM(C3:C78)</f>
        <v>118297985.09999999</v>
      </c>
      <c r="D79" s="14">
        <f t="shared" ref="D79:E79" si="2">SUM(D3:D78)</f>
        <v>28348563.699999992</v>
      </c>
      <c r="E79" s="14">
        <f t="shared" si="2"/>
        <v>146646548.80000004</v>
      </c>
      <c r="F79" s="15">
        <f>SUM(F3:F78)</f>
        <v>538</v>
      </c>
      <c r="G79" s="16">
        <f>SUM(G3:G78)</f>
        <v>4212</v>
      </c>
    </row>
  </sheetData>
  <mergeCells count="1">
    <mergeCell ref="B1:G1"/>
  </mergeCells>
  <printOptions horizontalCentered="1"/>
  <pageMargins left="0.25" right="0.25" top="0.75" bottom="0.75" header="0.3" footer="0.3"/>
  <pageSetup scale="79" fitToHeight="5" orientation="portrait" horizontalDpi="1200" verticalDpi="1200" r:id="rId1"/>
  <headerFooter>
    <oddHeader>&amp;CMonthly VSO Claims Report</oddHeader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EAF10-BADE-484F-9AB4-101C38275C4D}">
  <sheetPr>
    <pageSetUpPr fitToPage="1"/>
  </sheetPr>
  <dimension ref="A1:G79"/>
  <sheetViews>
    <sheetView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1" sqref="H1"/>
    </sheetView>
  </sheetViews>
  <sheetFormatPr defaultRowHeight="15" x14ac:dyDescent="0.25"/>
  <cols>
    <col min="1" max="2" width="32" customWidth="1"/>
    <col min="3" max="3" width="15.140625" bestFit="1" customWidth="1"/>
    <col min="4" max="4" width="13.42578125" bestFit="1" customWidth="1"/>
    <col min="5" max="5" width="17.85546875" customWidth="1"/>
    <col min="6" max="6" width="7" bestFit="1" customWidth="1"/>
    <col min="7" max="7" width="11" bestFit="1" customWidth="1"/>
  </cols>
  <sheetData>
    <row r="1" spans="1:7" ht="16.5" x14ac:dyDescent="0.25">
      <c r="A1" s="1" t="s">
        <v>92</v>
      </c>
      <c r="B1" s="41" t="s">
        <v>0</v>
      </c>
      <c r="C1" s="42"/>
      <c r="D1" s="42"/>
      <c r="E1" s="42"/>
      <c r="F1" s="42"/>
      <c r="G1" s="43"/>
    </row>
    <row r="2" spans="1:7" ht="33" x14ac:dyDescent="0.25">
      <c r="A2" s="2" t="s">
        <v>1</v>
      </c>
      <c r="B2" s="30" t="s">
        <v>95</v>
      </c>
      <c r="C2" s="31" t="s">
        <v>94</v>
      </c>
      <c r="D2" s="31" t="s">
        <v>2</v>
      </c>
      <c r="E2" s="31" t="s">
        <v>96</v>
      </c>
      <c r="F2" s="3" t="s">
        <v>3</v>
      </c>
      <c r="G2" s="4" t="s">
        <v>4</v>
      </c>
    </row>
    <row r="3" spans="1:7" ht="16.5" x14ac:dyDescent="0.3">
      <c r="A3" s="5" t="s">
        <v>5</v>
      </c>
      <c r="B3" s="25">
        <v>159758.64000000001</v>
      </c>
      <c r="C3" s="10">
        <v>1757345.04</v>
      </c>
      <c r="D3" s="10">
        <v>763920.27</v>
      </c>
      <c r="E3" s="10">
        <f>C3+D3</f>
        <v>2521265.31</v>
      </c>
      <c r="F3" s="9">
        <v>11</v>
      </c>
      <c r="G3" s="17">
        <f>F3+April!G3</f>
        <v>117</v>
      </c>
    </row>
    <row r="4" spans="1:7" ht="16.5" x14ac:dyDescent="0.3">
      <c r="A4" s="5" t="s">
        <v>6</v>
      </c>
      <c r="B4" s="25">
        <v>31968.73</v>
      </c>
      <c r="C4" s="10">
        <v>351656.03</v>
      </c>
      <c r="D4" s="10">
        <v>51854.84</v>
      </c>
      <c r="E4" s="10">
        <f t="shared" ref="E4:E67" si="0">C4+D4</f>
        <v>403510.87</v>
      </c>
      <c r="F4" s="9">
        <v>0</v>
      </c>
      <c r="G4" s="17">
        <f>F4+April!G4</f>
        <v>0</v>
      </c>
    </row>
    <row r="5" spans="1:7" ht="16.5" x14ac:dyDescent="0.3">
      <c r="A5" s="5" t="s">
        <v>7</v>
      </c>
      <c r="B5" s="25">
        <v>149420.5</v>
      </c>
      <c r="C5" s="10">
        <v>1643625.5</v>
      </c>
      <c r="D5" s="10">
        <v>121123.71</v>
      </c>
      <c r="E5" s="10">
        <f t="shared" si="0"/>
        <v>1764749.21</v>
      </c>
      <c r="F5" s="9">
        <v>6</v>
      </c>
      <c r="G5" s="17">
        <f>F5+April!G5</f>
        <v>69</v>
      </c>
    </row>
    <row r="6" spans="1:7" ht="16.5" x14ac:dyDescent="0.3">
      <c r="A6" s="5" t="s">
        <v>8</v>
      </c>
      <c r="B6" s="25">
        <v>182645.12</v>
      </c>
      <c r="C6" s="10">
        <v>2009096.32</v>
      </c>
      <c r="D6" s="10">
        <v>963181.01</v>
      </c>
      <c r="E6" s="10">
        <f t="shared" si="0"/>
        <v>2972277.33</v>
      </c>
      <c r="F6" s="9">
        <v>14</v>
      </c>
      <c r="G6" s="17">
        <f>F6+April!G6</f>
        <v>128</v>
      </c>
    </row>
    <row r="7" spans="1:7" ht="16.5" x14ac:dyDescent="0.3">
      <c r="A7" s="5" t="s">
        <v>9</v>
      </c>
      <c r="B7" s="25">
        <v>18871.75</v>
      </c>
      <c r="C7" s="10">
        <v>207589.25</v>
      </c>
      <c r="D7" s="10">
        <v>74887.17</v>
      </c>
      <c r="E7" s="10">
        <f t="shared" si="0"/>
        <v>282476.42</v>
      </c>
      <c r="F7" s="9">
        <v>2</v>
      </c>
      <c r="G7" s="17">
        <f>F7+April!G7</f>
        <v>41</v>
      </c>
    </row>
    <row r="8" spans="1:7" ht="16.5" x14ac:dyDescent="0.3">
      <c r="A8" s="5" t="s">
        <v>10</v>
      </c>
      <c r="B8" s="25">
        <v>374583.37</v>
      </c>
      <c r="C8" s="10">
        <v>4120417.07</v>
      </c>
      <c r="D8" s="10">
        <v>1560657.64</v>
      </c>
      <c r="E8" s="10">
        <f t="shared" si="0"/>
        <v>5681074.71</v>
      </c>
      <c r="F8" s="9">
        <v>0</v>
      </c>
      <c r="G8" s="17">
        <f>F8+April!G8</f>
        <v>20</v>
      </c>
    </row>
    <row r="9" spans="1:7" ht="16.5" x14ac:dyDescent="0.3">
      <c r="A9" s="5" t="s">
        <v>11</v>
      </c>
      <c r="B9" s="25">
        <v>78441.100000000006</v>
      </c>
      <c r="C9" s="10">
        <v>862852.1</v>
      </c>
      <c r="D9" s="10">
        <v>124318.32</v>
      </c>
      <c r="E9" s="10">
        <f t="shared" si="0"/>
        <v>987170.41999999993</v>
      </c>
      <c r="F9" s="9">
        <v>0</v>
      </c>
      <c r="G9" s="17">
        <f>F9+April!G9</f>
        <v>29</v>
      </c>
    </row>
    <row r="10" spans="1:7" ht="16.5" x14ac:dyDescent="0.3">
      <c r="A10" s="5" t="s">
        <v>12</v>
      </c>
      <c r="B10" s="25">
        <v>99446.95</v>
      </c>
      <c r="C10" s="10">
        <v>1093916.45</v>
      </c>
      <c r="D10" s="10">
        <v>425848.19</v>
      </c>
      <c r="E10" s="10">
        <f t="shared" si="0"/>
        <v>1519764.64</v>
      </c>
      <c r="F10" s="9">
        <v>3</v>
      </c>
      <c r="G10" s="17">
        <f>F10+April!G10</f>
        <v>36</v>
      </c>
    </row>
    <row r="11" spans="1:7" ht="16.5" x14ac:dyDescent="0.3">
      <c r="A11" s="5" t="s">
        <v>13</v>
      </c>
      <c r="B11" s="25">
        <v>163792.32999999999</v>
      </c>
      <c r="C11" s="10">
        <v>1801715.63</v>
      </c>
      <c r="D11" s="10">
        <v>489229.54</v>
      </c>
      <c r="E11" s="10">
        <f t="shared" si="0"/>
        <v>2290945.17</v>
      </c>
      <c r="F11" s="9">
        <v>4</v>
      </c>
      <c r="G11" s="17">
        <f>F11+April!G11</f>
        <v>78</v>
      </c>
    </row>
    <row r="12" spans="1:7" ht="16.5" x14ac:dyDescent="0.3">
      <c r="A12" s="5" t="s">
        <v>14</v>
      </c>
      <c r="B12" s="25">
        <v>28021.15</v>
      </c>
      <c r="C12" s="10">
        <v>308232.65000000002</v>
      </c>
      <c r="D12" s="10">
        <v>101722.15</v>
      </c>
      <c r="E12" s="10">
        <f t="shared" si="0"/>
        <v>409954.80000000005</v>
      </c>
      <c r="F12" s="9">
        <v>0</v>
      </c>
      <c r="G12" s="17">
        <f>F12+April!G12</f>
        <v>0</v>
      </c>
    </row>
    <row r="13" spans="1:7" ht="16.5" x14ac:dyDescent="0.3">
      <c r="A13" s="5" t="s">
        <v>15</v>
      </c>
      <c r="B13" s="25">
        <v>1786185.18</v>
      </c>
      <c r="C13" s="10">
        <v>19648036.98</v>
      </c>
      <c r="D13" s="10">
        <v>797406.59</v>
      </c>
      <c r="E13" s="10">
        <f t="shared" si="0"/>
        <v>20445443.57</v>
      </c>
      <c r="F13" s="9">
        <v>34</v>
      </c>
      <c r="G13" s="17">
        <f>F13+April!G13</f>
        <v>235</v>
      </c>
    </row>
    <row r="14" spans="1:7" ht="16.5" x14ac:dyDescent="0.3">
      <c r="A14" s="5" t="s">
        <v>16</v>
      </c>
      <c r="B14" s="25">
        <v>6378.95</v>
      </c>
      <c r="C14" s="10">
        <v>70168.45</v>
      </c>
      <c r="D14" s="10">
        <v>9009.56</v>
      </c>
      <c r="E14" s="10">
        <f t="shared" si="0"/>
        <v>79178.009999999995</v>
      </c>
      <c r="F14" s="9">
        <v>0</v>
      </c>
      <c r="G14" s="17">
        <f>F14+April!G14</f>
        <v>0</v>
      </c>
    </row>
    <row r="15" spans="1:7" ht="16.5" x14ac:dyDescent="0.3">
      <c r="A15" s="5" t="s">
        <v>17</v>
      </c>
      <c r="B15" s="25">
        <v>122106.62</v>
      </c>
      <c r="C15" s="10">
        <v>1343172.82</v>
      </c>
      <c r="D15" s="10">
        <v>324048.96000000002</v>
      </c>
      <c r="E15" s="10">
        <f t="shared" si="0"/>
        <v>1667221.78</v>
      </c>
      <c r="F15" s="9">
        <v>14</v>
      </c>
      <c r="G15" s="17">
        <f>F15+April!G15</f>
        <v>108</v>
      </c>
    </row>
    <row r="16" spans="1:7" ht="16.5" x14ac:dyDescent="0.3">
      <c r="A16" s="5" t="s">
        <v>18</v>
      </c>
      <c r="B16" s="25">
        <v>188864.1</v>
      </c>
      <c r="C16" s="10">
        <v>2077505.1</v>
      </c>
      <c r="D16" s="10">
        <v>889707.9</v>
      </c>
      <c r="E16" s="10">
        <f t="shared" si="0"/>
        <v>2967213</v>
      </c>
      <c r="F16" s="9">
        <v>15</v>
      </c>
      <c r="G16" s="17">
        <f>F16+April!G16</f>
        <v>179</v>
      </c>
    </row>
    <row r="17" spans="1:7" ht="16.5" x14ac:dyDescent="0.3">
      <c r="A17" s="5" t="s">
        <v>19</v>
      </c>
      <c r="B17" s="25">
        <v>557600.38</v>
      </c>
      <c r="C17" s="10">
        <v>6133604.1799999997</v>
      </c>
      <c r="D17" s="10">
        <v>3365303.74</v>
      </c>
      <c r="E17" s="10">
        <f t="shared" si="0"/>
        <v>9498907.9199999999</v>
      </c>
      <c r="F17" s="9">
        <v>3</v>
      </c>
      <c r="G17" s="17">
        <f>F17+April!G17</f>
        <v>77</v>
      </c>
    </row>
    <row r="18" spans="1:7" ht="16.5" x14ac:dyDescent="0.3">
      <c r="A18" s="5" t="s">
        <v>20</v>
      </c>
      <c r="B18" s="25">
        <v>53644.49</v>
      </c>
      <c r="C18" s="10">
        <v>590089.39</v>
      </c>
      <c r="D18" s="10">
        <v>473438.73</v>
      </c>
      <c r="E18" s="10">
        <f t="shared" si="0"/>
        <v>1063528.1200000001</v>
      </c>
      <c r="F18" s="9">
        <v>0</v>
      </c>
      <c r="G18" s="17">
        <f>F18+April!G18</f>
        <v>33</v>
      </c>
    </row>
    <row r="19" spans="1:7" ht="16.5" x14ac:dyDescent="0.3">
      <c r="A19" s="6" t="s">
        <v>21</v>
      </c>
      <c r="B19" s="26">
        <v>9111.94</v>
      </c>
      <c r="C19" s="10">
        <v>100231.34</v>
      </c>
      <c r="D19" s="10">
        <v>906.56</v>
      </c>
      <c r="E19" s="10">
        <f t="shared" si="0"/>
        <v>101137.9</v>
      </c>
      <c r="F19" s="9">
        <v>0</v>
      </c>
      <c r="G19" s="17">
        <f>F19+April!G19</f>
        <v>0</v>
      </c>
    </row>
    <row r="20" spans="1:7" ht="16.5" x14ac:dyDescent="0.3">
      <c r="A20" s="6" t="s">
        <v>22</v>
      </c>
      <c r="B20" s="26">
        <v>145864.53</v>
      </c>
      <c r="C20" s="10">
        <v>1604509.83</v>
      </c>
      <c r="D20" s="10">
        <v>453952.76</v>
      </c>
      <c r="E20" s="10">
        <f t="shared" si="0"/>
        <v>2058462.59</v>
      </c>
      <c r="F20" s="9">
        <v>8</v>
      </c>
      <c r="G20" s="17">
        <f>F20+April!G20</f>
        <v>113</v>
      </c>
    </row>
    <row r="21" spans="1:7" ht="16.5" x14ac:dyDescent="0.3">
      <c r="A21" s="6" t="s">
        <v>23</v>
      </c>
      <c r="B21" s="26">
        <v>115206.64</v>
      </c>
      <c r="C21" s="10">
        <v>1267273.04</v>
      </c>
      <c r="D21" s="10">
        <v>174287.1</v>
      </c>
      <c r="E21" s="10">
        <f t="shared" si="0"/>
        <v>1441560.1400000001</v>
      </c>
      <c r="F21" s="9">
        <v>5</v>
      </c>
      <c r="G21" s="17">
        <f>F21+April!G21</f>
        <v>39</v>
      </c>
    </row>
    <row r="22" spans="1:7" ht="16.5" x14ac:dyDescent="0.3">
      <c r="A22" s="6" t="s">
        <v>24</v>
      </c>
      <c r="B22" s="26">
        <v>184801.85</v>
      </c>
      <c r="C22" s="10">
        <v>2032820.35</v>
      </c>
      <c r="D22" s="10">
        <v>445084.75</v>
      </c>
      <c r="E22" s="10">
        <f t="shared" si="0"/>
        <v>2477905.1</v>
      </c>
      <c r="F22" s="9">
        <v>8</v>
      </c>
      <c r="G22" s="17">
        <f>F22+April!G22</f>
        <v>135</v>
      </c>
    </row>
    <row r="23" spans="1:7" ht="16.5" x14ac:dyDescent="0.3">
      <c r="A23" s="6" t="s">
        <v>25</v>
      </c>
      <c r="B23" s="26">
        <v>68527.73</v>
      </c>
      <c r="C23" s="10">
        <v>753805.03</v>
      </c>
      <c r="D23" s="10">
        <v>85124.75</v>
      </c>
      <c r="E23" s="10">
        <f t="shared" si="0"/>
        <v>838929.78</v>
      </c>
      <c r="F23" s="9">
        <v>12</v>
      </c>
      <c r="G23" s="17">
        <f>F23+April!G23</f>
        <v>95</v>
      </c>
    </row>
    <row r="24" spans="1:7" ht="16.5" x14ac:dyDescent="0.3">
      <c r="A24" s="6" t="s">
        <v>26</v>
      </c>
      <c r="B24" s="26">
        <v>152232.59</v>
      </c>
      <c r="C24" s="10">
        <v>1674558.49</v>
      </c>
      <c r="D24" s="10">
        <v>481868.93</v>
      </c>
      <c r="E24" s="10">
        <f t="shared" si="0"/>
        <v>2156427.42</v>
      </c>
      <c r="F24" s="9">
        <v>0</v>
      </c>
      <c r="G24" s="17">
        <f>F24+April!G24</f>
        <v>46</v>
      </c>
    </row>
    <row r="25" spans="1:7" ht="16.5" x14ac:dyDescent="0.3">
      <c r="A25" s="6" t="s">
        <v>27</v>
      </c>
      <c r="B25" s="26">
        <v>101171.57</v>
      </c>
      <c r="C25" s="10">
        <v>1112887.27</v>
      </c>
      <c r="D25" s="10">
        <v>599705.28</v>
      </c>
      <c r="E25" s="10">
        <f t="shared" si="0"/>
        <v>1712592.55</v>
      </c>
      <c r="F25" s="9">
        <v>17</v>
      </c>
      <c r="G25" s="17">
        <f>F25+April!G25</f>
        <v>61</v>
      </c>
    </row>
    <row r="26" spans="1:7" ht="16.5" x14ac:dyDescent="0.3">
      <c r="A26" s="6" t="s">
        <v>28</v>
      </c>
      <c r="B26" s="26">
        <v>5764.89</v>
      </c>
      <c r="C26" s="10">
        <v>63413.79</v>
      </c>
      <c r="D26" s="10">
        <v>66142.7</v>
      </c>
      <c r="E26" s="10">
        <f t="shared" si="0"/>
        <v>129556.48999999999</v>
      </c>
      <c r="F26" s="9">
        <v>5</v>
      </c>
      <c r="G26" s="17">
        <f>F26+April!G26</f>
        <v>14</v>
      </c>
    </row>
    <row r="27" spans="1:7" ht="16.5" x14ac:dyDescent="0.3">
      <c r="A27" s="6" t="s">
        <v>29</v>
      </c>
      <c r="B27" s="26">
        <v>165473.67000000001</v>
      </c>
      <c r="C27" s="10">
        <v>1820210.37</v>
      </c>
      <c r="D27" s="10">
        <v>206628.74</v>
      </c>
      <c r="E27" s="10">
        <f t="shared" si="0"/>
        <v>2026839.11</v>
      </c>
      <c r="F27" s="9">
        <v>0</v>
      </c>
      <c r="G27" s="17">
        <f>F27+April!G27</f>
        <v>25</v>
      </c>
    </row>
    <row r="28" spans="1:7" ht="16.5" x14ac:dyDescent="0.3">
      <c r="A28" s="7" t="s">
        <v>30</v>
      </c>
      <c r="B28" s="27">
        <v>33994.480000000003</v>
      </c>
      <c r="C28" s="10">
        <v>373939.28</v>
      </c>
      <c r="D28" s="10">
        <v>48192.13</v>
      </c>
      <c r="E28" s="10">
        <f t="shared" si="0"/>
        <v>422131.41000000003</v>
      </c>
      <c r="F28" s="9">
        <v>2</v>
      </c>
      <c r="G28" s="17">
        <f>F28+April!G28</f>
        <v>37</v>
      </c>
    </row>
    <row r="29" spans="1:7" ht="16.5" x14ac:dyDescent="0.3">
      <c r="A29" s="5" t="s">
        <v>31</v>
      </c>
      <c r="B29" s="25">
        <v>150925.53</v>
      </c>
      <c r="C29" s="10">
        <v>1660180.83</v>
      </c>
      <c r="D29" s="10">
        <v>414392.08</v>
      </c>
      <c r="E29" s="10">
        <f t="shared" si="0"/>
        <v>2074572.9100000001</v>
      </c>
      <c r="F29" s="9">
        <v>18</v>
      </c>
      <c r="G29" s="17">
        <f>F29+April!G29</f>
        <v>136</v>
      </c>
    </row>
    <row r="30" spans="1:7" ht="16.5" x14ac:dyDescent="0.3">
      <c r="A30" s="5" t="s">
        <v>32</v>
      </c>
      <c r="B30" s="25">
        <v>8752.0400000000009</v>
      </c>
      <c r="C30" s="10">
        <v>96272.44</v>
      </c>
      <c r="D30" s="10">
        <v>6441.6</v>
      </c>
      <c r="E30" s="10">
        <f t="shared" si="0"/>
        <v>102714.04000000001</v>
      </c>
      <c r="F30" s="9">
        <v>0</v>
      </c>
      <c r="G30" s="17">
        <f>F30+April!G30</f>
        <v>5</v>
      </c>
    </row>
    <row r="31" spans="1:7" ht="16.5" x14ac:dyDescent="0.3">
      <c r="A31" s="5" t="s">
        <v>33</v>
      </c>
      <c r="B31" s="25">
        <v>48245.77</v>
      </c>
      <c r="C31" s="10">
        <v>530703.47</v>
      </c>
      <c r="D31" s="10">
        <v>205979.94</v>
      </c>
      <c r="E31" s="10">
        <f t="shared" si="0"/>
        <v>736683.40999999992</v>
      </c>
      <c r="F31" s="9">
        <v>3</v>
      </c>
      <c r="G31" s="17">
        <f>F31+April!G31</f>
        <v>29</v>
      </c>
    </row>
    <row r="32" spans="1:7" ht="16.5" x14ac:dyDescent="0.3">
      <c r="A32" s="5" t="s">
        <v>34</v>
      </c>
      <c r="B32" s="25">
        <v>800307.35</v>
      </c>
      <c r="C32" s="10">
        <v>8803380.8499999996</v>
      </c>
      <c r="D32" s="10">
        <v>1086577.24</v>
      </c>
      <c r="E32" s="10">
        <f t="shared" si="0"/>
        <v>9889958.0899999999</v>
      </c>
      <c r="F32" s="9">
        <v>13</v>
      </c>
      <c r="G32" s="17">
        <f>F32+April!G32</f>
        <v>142</v>
      </c>
    </row>
    <row r="33" spans="1:7" ht="16.5" x14ac:dyDescent="0.3">
      <c r="A33" s="5" t="s">
        <v>35</v>
      </c>
      <c r="B33" s="25">
        <v>0</v>
      </c>
      <c r="C33" s="10">
        <v>0</v>
      </c>
      <c r="D33" s="10">
        <v>3157.93</v>
      </c>
      <c r="E33" s="10">
        <f t="shared" si="0"/>
        <v>3157.93</v>
      </c>
      <c r="F33" s="9">
        <v>0</v>
      </c>
      <c r="G33" s="17">
        <f>F33+April!G33</f>
        <v>2</v>
      </c>
    </row>
    <row r="34" spans="1:7" ht="16.5" x14ac:dyDescent="0.3">
      <c r="A34" s="5" t="s">
        <v>36</v>
      </c>
      <c r="B34" s="25">
        <v>3450.32</v>
      </c>
      <c r="C34" s="10">
        <v>37953.519999999997</v>
      </c>
      <c r="D34" s="10">
        <v>26717.69</v>
      </c>
      <c r="E34" s="10">
        <f t="shared" si="0"/>
        <v>64671.209999999992</v>
      </c>
      <c r="F34" s="9">
        <v>1</v>
      </c>
      <c r="G34" s="17">
        <f>F34+April!G34</f>
        <v>2</v>
      </c>
    </row>
    <row r="35" spans="1:7" ht="16.5" x14ac:dyDescent="0.3">
      <c r="A35" s="5" t="s">
        <v>37</v>
      </c>
      <c r="B35" s="25">
        <v>89507.520000000004</v>
      </c>
      <c r="C35" s="10">
        <v>984582.72</v>
      </c>
      <c r="D35" s="10">
        <v>52778.559999999998</v>
      </c>
      <c r="E35" s="10">
        <f t="shared" si="0"/>
        <v>1037361.28</v>
      </c>
      <c r="F35" s="9">
        <v>11</v>
      </c>
      <c r="G35" s="17">
        <f>F35+April!G35</f>
        <v>88</v>
      </c>
    </row>
    <row r="36" spans="1:7" ht="16.5" x14ac:dyDescent="0.3">
      <c r="A36" s="5" t="s">
        <v>38</v>
      </c>
      <c r="B36" s="25">
        <v>6563</v>
      </c>
      <c r="C36" s="10">
        <v>72193</v>
      </c>
      <c r="D36" s="10">
        <v>3574</v>
      </c>
      <c r="E36" s="10">
        <f t="shared" si="0"/>
        <v>75767</v>
      </c>
      <c r="F36" s="9">
        <v>0</v>
      </c>
      <c r="G36" s="17">
        <f>F36+April!G36</f>
        <v>3</v>
      </c>
    </row>
    <row r="37" spans="1:7" ht="16.5" x14ac:dyDescent="0.3">
      <c r="A37" s="5" t="s">
        <v>39</v>
      </c>
      <c r="B37" s="25">
        <v>65677.8</v>
      </c>
      <c r="C37" s="10">
        <v>722455.8</v>
      </c>
      <c r="D37" s="10">
        <v>135020.82999999999</v>
      </c>
      <c r="E37" s="10">
        <f t="shared" si="0"/>
        <v>857476.63</v>
      </c>
      <c r="F37" s="9">
        <v>0</v>
      </c>
      <c r="G37" s="17">
        <f>F37+April!G37</f>
        <v>32</v>
      </c>
    </row>
    <row r="38" spans="1:7" ht="16.5" x14ac:dyDescent="0.3">
      <c r="A38" s="5" t="s">
        <v>40</v>
      </c>
      <c r="B38" s="25">
        <v>115026.6</v>
      </c>
      <c r="C38" s="10">
        <v>1265292.6000000001</v>
      </c>
      <c r="D38" s="10">
        <v>201511.31</v>
      </c>
      <c r="E38" s="10">
        <f t="shared" si="0"/>
        <v>1466803.9100000001</v>
      </c>
      <c r="F38" s="9">
        <v>0</v>
      </c>
      <c r="G38" s="17">
        <f>F38+April!G38</f>
        <v>46</v>
      </c>
    </row>
    <row r="39" spans="1:7" ht="16.5" x14ac:dyDescent="0.3">
      <c r="A39" s="7" t="s">
        <v>41</v>
      </c>
      <c r="B39" s="27">
        <v>56393.29</v>
      </c>
      <c r="C39" s="10">
        <v>620326.18999999994</v>
      </c>
      <c r="D39" s="10">
        <v>422099.32</v>
      </c>
      <c r="E39" s="10">
        <f t="shared" si="0"/>
        <v>1042425.51</v>
      </c>
      <c r="F39" s="9">
        <v>0</v>
      </c>
      <c r="G39" s="17">
        <f>F39+April!G39</f>
        <v>21</v>
      </c>
    </row>
    <row r="40" spans="1:7" ht="16.5" x14ac:dyDescent="0.3">
      <c r="A40" s="5" t="s">
        <v>42</v>
      </c>
      <c r="B40" s="25">
        <v>7844.83</v>
      </c>
      <c r="C40" s="10">
        <v>86293.13</v>
      </c>
      <c r="D40" s="10">
        <v>5472.28</v>
      </c>
      <c r="E40" s="10">
        <f t="shared" si="0"/>
        <v>91765.41</v>
      </c>
      <c r="F40" s="9">
        <v>0</v>
      </c>
      <c r="G40" s="17">
        <f>F40+April!G40</f>
        <v>0</v>
      </c>
    </row>
    <row r="41" spans="1:7" ht="16.5" x14ac:dyDescent="0.3">
      <c r="A41" s="5" t="s">
        <v>43</v>
      </c>
      <c r="B41" s="25">
        <v>166912.85</v>
      </c>
      <c r="C41" s="10">
        <v>1836041.35</v>
      </c>
      <c r="D41" s="10">
        <v>511369.41</v>
      </c>
      <c r="E41" s="10">
        <f t="shared" si="0"/>
        <v>2347410.7600000002</v>
      </c>
      <c r="F41" s="9">
        <v>3</v>
      </c>
      <c r="G41" s="17">
        <f>F41+April!G41</f>
        <v>34</v>
      </c>
    </row>
    <row r="42" spans="1:7" ht="16.5" x14ac:dyDescent="0.3">
      <c r="A42" s="5" t="s">
        <v>44</v>
      </c>
      <c r="B42" s="25">
        <v>244541.48</v>
      </c>
      <c r="C42" s="10">
        <v>2689956.28</v>
      </c>
      <c r="D42" s="10">
        <v>822729.62</v>
      </c>
      <c r="E42" s="10">
        <f t="shared" si="0"/>
        <v>3512685.9</v>
      </c>
      <c r="F42" s="9">
        <v>17</v>
      </c>
      <c r="G42" s="17">
        <f>F42+April!G42</f>
        <v>111</v>
      </c>
    </row>
    <row r="43" spans="1:7" ht="16.5" x14ac:dyDescent="0.3">
      <c r="A43" s="5" t="s">
        <v>45</v>
      </c>
      <c r="B43" s="25">
        <v>69563.41</v>
      </c>
      <c r="C43" s="10">
        <v>765197.51</v>
      </c>
      <c r="D43" s="10">
        <v>153082.76</v>
      </c>
      <c r="E43" s="10">
        <f t="shared" si="0"/>
        <v>918280.27</v>
      </c>
      <c r="F43" s="9">
        <v>2</v>
      </c>
      <c r="G43" s="17">
        <f>F43+April!G43</f>
        <v>72</v>
      </c>
    </row>
    <row r="44" spans="1:7" ht="16.5" x14ac:dyDescent="0.3">
      <c r="A44" s="5" t="s">
        <v>46</v>
      </c>
      <c r="B44" s="25">
        <v>10368.11</v>
      </c>
      <c r="C44" s="10">
        <v>114049.21</v>
      </c>
      <c r="D44" s="10">
        <v>811.18</v>
      </c>
      <c r="E44" s="10">
        <f t="shared" si="0"/>
        <v>114860.39</v>
      </c>
      <c r="F44" s="9">
        <v>0</v>
      </c>
      <c r="G44" s="17">
        <f>F44+April!G44</f>
        <v>0</v>
      </c>
    </row>
    <row r="45" spans="1:7" ht="16.5" x14ac:dyDescent="0.3">
      <c r="A45" s="5" t="s">
        <v>47</v>
      </c>
      <c r="B45" s="25">
        <v>156630.47</v>
      </c>
      <c r="C45" s="10">
        <v>1722935.17</v>
      </c>
      <c r="D45" s="10">
        <v>561125.18999999994</v>
      </c>
      <c r="E45" s="10">
        <f t="shared" si="0"/>
        <v>2284060.36</v>
      </c>
      <c r="F45" s="9">
        <v>0</v>
      </c>
      <c r="G45" s="17">
        <f>F45+April!G45</f>
        <v>1</v>
      </c>
    </row>
    <row r="46" spans="1:7" ht="16.5" x14ac:dyDescent="0.3">
      <c r="A46" s="5" t="s">
        <v>48</v>
      </c>
      <c r="B46" s="25">
        <v>196088.04</v>
      </c>
      <c r="C46" s="10">
        <v>2156968.44</v>
      </c>
      <c r="D46" s="10">
        <v>657377.06999999995</v>
      </c>
      <c r="E46" s="10">
        <f t="shared" si="0"/>
        <v>2814345.51</v>
      </c>
      <c r="F46" s="9">
        <v>5</v>
      </c>
      <c r="G46" s="17">
        <f>F46+April!G46</f>
        <v>61</v>
      </c>
    </row>
    <row r="47" spans="1:7" ht="16.5" x14ac:dyDescent="0.3">
      <c r="A47" s="5" t="s">
        <v>49</v>
      </c>
      <c r="B47" s="25">
        <v>259702.32</v>
      </c>
      <c r="C47" s="10">
        <v>2856725.52</v>
      </c>
      <c r="D47" s="10">
        <v>763808.55</v>
      </c>
      <c r="E47" s="10">
        <f t="shared" si="0"/>
        <v>3620534.0700000003</v>
      </c>
      <c r="F47" s="9">
        <v>7</v>
      </c>
      <c r="G47" s="17">
        <f>F47+April!G47</f>
        <v>216</v>
      </c>
    </row>
    <row r="48" spans="1:7" ht="16.5" x14ac:dyDescent="0.3">
      <c r="A48" s="5" t="s">
        <v>50</v>
      </c>
      <c r="B48" s="25">
        <v>78814.960000000006</v>
      </c>
      <c r="C48" s="10">
        <v>866964.56</v>
      </c>
      <c r="D48" s="10">
        <v>54190.6</v>
      </c>
      <c r="E48" s="10">
        <f t="shared" si="0"/>
        <v>921155.16</v>
      </c>
      <c r="F48" s="9">
        <v>6</v>
      </c>
      <c r="G48" s="17">
        <f>F48+April!G48</f>
        <v>39</v>
      </c>
    </row>
    <row r="49" spans="1:7" ht="16.5" x14ac:dyDescent="0.3">
      <c r="A49" s="5" t="s">
        <v>51</v>
      </c>
      <c r="B49" s="25">
        <v>76163.58</v>
      </c>
      <c r="C49" s="10">
        <v>837799.38</v>
      </c>
      <c r="D49" s="10">
        <v>130031.2</v>
      </c>
      <c r="E49" s="10">
        <f t="shared" si="0"/>
        <v>967830.58</v>
      </c>
      <c r="F49" s="9">
        <v>0</v>
      </c>
      <c r="G49" s="17">
        <f>F49+April!G49</f>
        <v>73</v>
      </c>
    </row>
    <row r="50" spans="1:7" ht="16.5" x14ac:dyDescent="0.3">
      <c r="A50" s="5" t="s">
        <v>52</v>
      </c>
      <c r="B50" s="25">
        <v>64779.48</v>
      </c>
      <c r="C50" s="10">
        <v>712574.28</v>
      </c>
      <c r="D50" s="10">
        <v>781780.22</v>
      </c>
      <c r="E50" s="10">
        <f t="shared" si="0"/>
        <v>1494354.5</v>
      </c>
      <c r="F50" s="9">
        <v>2</v>
      </c>
      <c r="G50" s="17">
        <f>F50+April!G50</f>
        <v>20</v>
      </c>
    </row>
    <row r="51" spans="1:7" ht="16.5" x14ac:dyDescent="0.3">
      <c r="A51" s="5" t="s">
        <v>53</v>
      </c>
      <c r="B51" s="25">
        <v>359149.48</v>
      </c>
      <c r="C51" s="10">
        <v>3950644.28</v>
      </c>
      <c r="D51" s="10">
        <v>1353922.35</v>
      </c>
      <c r="E51" s="10">
        <f t="shared" si="0"/>
        <v>5304566.63</v>
      </c>
      <c r="F51" s="9">
        <v>6</v>
      </c>
      <c r="G51" s="17">
        <f>F51+April!G51</f>
        <v>44</v>
      </c>
    </row>
    <row r="52" spans="1:7" ht="16.5" x14ac:dyDescent="0.3">
      <c r="A52" s="5" t="s">
        <v>54</v>
      </c>
      <c r="B52" s="25">
        <v>211714.77</v>
      </c>
      <c r="C52" s="10">
        <v>2328862.4700000002</v>
      </c>
      <c r="D52" s="10">
        <v>1000389.52</v>
      </c>
      <c r="E52" s="10">
        <f t="shared" si="0"/>
        <v>3329251.99</v>
      </c>
      <c r="F52" s="9">
        <v>7</v>
      </c>
      <c r="G52" s="17">
        <f>F52+April!G52</f>
        <v>81</v>
      </c>
    </row>
    <row r="53" spans="1:7" ht="16.5" x14ac:dyDescent="0.3">
      <c r="A53" s="5" t="s">
        <v>55</v>
      </c>
      <c r="B53" s="25">
        <v>61775.99</v>
      </c>
      <c r="C53" s="10">
        <v>679535.89</v>
      </c>
      <c r="D53" s="10">
        <v>94184.86</v>
      </c>
      <c r="E53" s="10">
        <f t="shared" si="0"/>
        <v>773720.75</v>
      </c>
      <c r="F53" s="9">
        <v>4</v>
      </c>
      <c r="G53" s="17">
        <f>F53+April!G53</f>
        <v>24</v>
      </c>
    </row>
    <row r="54" spans="1:7" ht="16.5" x14ac:dyDescent="0.3">
      <c r="A54" s="5" t="s">
        <v>56</v>
      </c>
      <c r="B54" s="25">
        <v>135242.89000000001</v>
      </c>
      <c r="C54" s="10">
        <v>1487671.79</v>
      </c>
      <c r="D54" s="10">
        <v>251898.07</v>
      </c>
      <c r="E54" s="10">
        <f t="shared" si="0"/>
        <v>1739569.86</v>
      </c>
      <c r="F54" s="9">
        <v>12</v>
      </c>
      <c r="G54" s="17">
        <f>F54+April!G54</f>
        <v>75</v>
      </c>
    </row>
    <row r="55" spans="1:7" ht="16.5" x14ac:dyDescent="0.3">
      <c r="A55" s="5" t="s">
        <v>57</v>
      </c>
      <c r="B55" s="25">
        <v>118089.26</v>
      </c>
      <c r="C55" s="10">
        <v>1298981.8600000001</v>
      </c>
      <c r="D55" s="10">
        <v>500126.11</v>
      </c>
      <c r="E55" s="10">
        <f t="shared" si="0"/>
        <v>1799107.9700000002</v>
      </c>
      <c r="F55" s="9">
        <v>0</v>
      </c>
      <c r="G55" s="17">
        <f>F55+April!G55</f>
        <v>45</v>
      </c>
    </row>
    <row r="56" spans="1:7" ht="16.5" x14ac:dyDescent="0.3">
      <c r="A56" s="5" t="s">
        <v>58</v>
      </c>
      <c r="B56" s="25">
        <v>10973.04</v>
      </c>
      <c r="C56" s="10">
        <v>120703.44</v>
      </c>
      <c r="D56" s="10">
        <v>33719</v>
      </c>
      <c r="E56" s="10">
        <f t="shared" si="0"/>
        <v>154422.44</v>
      </c>
      <c r="F56" s="9">
        <v>4</v>
      </c>
      <c r="G56" s="17">
        <f>F56+April!G56</f>
        <v>15</v>
      </c>
    </row>
    <row r="57" spans="1:7" ht="16.5" x14ac:dyDescent="0.3">
      <c r="A57" s="5" t="s">
        <v>59</v>
      </c>
      <c r="B57" s="25">
        <v>84689.39</v>
      </c>
      <c r="C57" s="10">
        <v>931583.29</v>
      </c>
      <c r="D57" s="10">
        <v>692437.56</v>
      </c>
      <c r="E57" s="10">
        <f t="shared" si="0"/>
        <v>1624020.85</v>
      </c>
      <c r="F57" s="9">
        <v>5</v>
      </c>
      <c r="G57" s="17">
        <f>F57+April!G57</f>
        <v>53</v>
      </c>
    </row>
    <row r="58" spans="1:7" ht="16.5" x14ac:dyDescent="0.3">
      <c r="A58" s="5" t="s">
        <v>60</v>
      </c>
      <c r="B58" s="25">
        <v>51439.15</v>
      </c>
      <c r="C58" s="10">
        <v>565830.65</v>
      </c>
      <c r="D58" s="10">
        <v>345059.87</v>
      </c>
      <c r="E58" s="10">
        <f t="shared" si="0"/>
        <v>910890.52</v>
      </c>
      <c r="F58" s="9">
        <v>0</v>
      </c>
      <c r="G58" s="17">
        <f>F58+April!G58</f>
        <v>3</v>
      </c>
    </row>
    <row r="59" spans="1:7" ht="16.5" x14ac:dyDescent="0.3">
      <c r="A59" s="5" t="s">
        <v>61</v>
      </c>
      <c r="B59" s="25">
        <v>103654.07</v>
      </c>
      <c r="C59" s="10">
        <v>1140194.77</v>
      </c>
      <c r="D59" s="10">
        <v>343069.7</v>
      </c>
      <c r="E59" s="10">
        <f t="shared" si="0"/>
        <v>1483264.47</v>
      </c>
      <c r="F59" s="9">
        <v>1</v>
      </c>
      <c r="G59" s="17">
        <f>F59+April!G59</f>
        <v>42</v>
      </c>
    </row>
    <row r="60" spans="1:7" ht="16.5" x14ac:dyDescent="0.3">
      <c r="A60" s="5" t="s">
        <v>62</v>
      </c>
      <c r="B60" s="25">
        <v>78765.58</v>
      </c>
      <c r="C60" s="10">
        <v>866421.38</v>
      </c>
      <c r="D60" s="10">
        <v>201171.5</v>
      </c>
      <c r="E60" s="10">
        <f t="shared" si="0"/>
        <v>1067592.8799999999</v>
      </c>
      <c r="F60" s="9">
        <v>0</v>
      </c>
      <c r="G60" s="17">
        <f>F60+April!G60</f>
        <v>11</v>
      </c>
    </row>
    <row r="61" spans="1:7" ht="16.5" x14ac:dyDescent="0.3">
      <c r="A61" s="5" t="s">
        <v>63</v>
      </c>
      <c r="B61" s="25">
        <v>235234.94</v>
      </c>
      <c r="C61" s="10">
        <v>2587584.34</v>
      </c>
      <c r="D61" s="10">
        <v>546132.43000000005</v>
      </c>
      <c r="E61" s="10">
        <f t="shared" si="0"/>
        <v>3133716.77</v>
      </c>
      <c r="F61" s="9">
        <v>15</v>
      </c>
      <c r="G61" s="17">
        <f>F61+April!G61</f>
        <v>140</v>
      </c>
    </row>
    <row r="62" spans="1:7" ht="16.5" x14ac:dyDescent="0.3">
      <c r="A62" s="5" t="s">
        <v>64</v>
      </c>
      <c r="B62" s="25">
        <v>24862.58</v>
      </c>
      <c r="C62" s="10">
        <v>273488.38</v>
      </c>
      <c r="D62" s="10">
        <v>141500.99</v>
      </c>
      <c r="E62" s="10">
        <f t="shared" si="0"/>
        <v>414989.37</v>
      </c>
      <c r="F62" s="9">
        <v>1</v>
      </c>
      <c r="G62" s="17">
        <f>F62+April!G62</f>
        <v>24</v>
      </c>
    </row>
    <row r="63" spans="1:7" ht="16.5" x14ac:dyDescent="0.3">
      <c r="A63" s="5" t="s">
        <v>65</v>
      </c>
      <c r="B63" s="25">
        <v>58254.54</v>
      </c>
      <c r="C63" s="10">
        <v>640799.93999999994</v>
      </c>
      <c r="D63" s="10">
        <v>141880.67000000001</v>
      </c>
      <c r="E63" s="10">
        <f t="shared" si="0"/>
        <v>782680.61</v>
      </c>
      <c r="F63" s="9">
        <v>1</v>
      </c>
      <c r="G63" s="17">
        <f>F63+April!G63</f>
        <v>37</v>
      </c>
    </row>
    <row r="64" spans="1:7" ht="16.5" x14ac:dyDescent="0.3">
      <c r="A64" s="5" t="s">
        <v>66</v>
      </c>
      <c r="B64" s="25">
        <v>53441.71</v>
      </c>
      <c r="C64" s="10">
        <v>587858.81000000006</v>
      </c>
      <c r="D64" s="10">
        <v>72657.899999999994</v>
      </c>
      <c r="E64" s="10">
        <f t="shared" si="0"/>
        <v>660516.71000000008</v>
      </c>
      <c r="F64" s="9">
        <v>7</v>
      </c>
      <c r="G64" s="17">
        <f>F64+April!G64</f>
        <v>59</v>
      </c>
    </row>
    <row r="65" spans="1:7" ht="16.5" x14ac:dyDescent="0.3">
      <c r="A65" s="5" t="s">
        <v>67</v>
      </c>
      <c r="B65" s="25">
        <v>55058.79</v>
      </c>
      <c r="C65" s="10">
        <v>605646.68999999994</v>
      </c>
      <c r="D65" s="10">
        <v>128089.09</v>
      </c>
      <c r="E65" s="10">
        <f t="shared" si="0"/>
        <v>733735.77999999991</v>
      </c>
      <c r="F65" s="9">
        <v>7</v>
      </c>
      <c r="G65" s="17">
        <f>F65+April!G65</f>
        <v>50</v>
      </c>
    </row>
    <row r="66" spans="1:7" ht="16.5" x14ac:dyDescent="0.3">
      <c r="A66" s="5" t="s">
        <v>68</v>
      </c>
      <c r="B66" s="25">
        <v>7866.28</v>
      </c>
      <c r="C66" s="10">
        <v>86529.08</v>
      </c>
      <c r="D66" s="10">
        <v>0</v>
      </c>
      <c r="E66" s="10">
        <f t="shared" si="0"/>
        <v>86529.08</v>
      </c>
      <c r="F66" s="9">
        <v>6</v>
      </c>
      <c r="G66" s="17">
        <f>F66+April!G66</f>
        <v>9</v>
      </c>
    </row>
    <row r="67" spans="1:7" ht="16.5" x14ac:dyDescent="0.3">
      <c r="A67" s="5" t="s">
        <v>69</v>
      </c>
      <c r="B67" s="25">
        <v>7052.45</v>
      </c>
      <c r="C67" s="10">
        <v>77576.95</v>
      </c>
      <c r="D67" s="10">
        <v>2152.56</v>
      </c>
      <c r="E67" s="10">
        <f t="shared" si="0"/>
        <v>79729.509999999995</v>
      </c>
      <c r="F67" s="9">
        <v>0</v>
      </c>
      <c r="G67" s="17">
        <f>F67+April!G67</f>
        <v>0</v>
      </c>
    </row>
    <row r="68" spans="1:7" ht="16.5" x14ac:dyDescent="0.3">
      <c r="A68" s="5" t="s">
        <v>70</v>
      </c>
      <c r="B68" s="25">
        <v>7627.94</v>
      </c>
      <c r="C68" s="10">
        <v>83907.34</v>
      </c>
      <c r="D68" s="10">
        <v>64999.54</v>
      </c>
      <c r="E68" s="10">
        <f t="shared" ref="E68:E78" si="1">C68+D68</f>
        <v>148906.88</v>
      </c>
      <c r="F68" s="9">
        <v>0</v>
      </c>
      <c r="G68" s="17">
        <f>F68+April!G68</f>
        <v>1</v>
      </c>
    </row>
    <row r="69" spans="1:7" ht="16.5" x14ac:dyDescent="0.3">
      <c r="A69" s="5" t="s">
        <v>71</v>
      </c>
      <c r="B69" s="25">
        <v>26327.95</v>
      </c>
      <c r="C69" s="10">
        <v>289607.45</v>
      </c>
      <c r="D69" s="10">
        <v>51871.76</v>
      </c>
      <c r="E69" s="10">
        <f t="shared" si="1"/>
        <v>341479.21</v>
      </c>
      <c r="F69" s="9">
        <v>3</v>
      </c>
      <c r="G69" s="17">
        <f>F69+April!G69</f>
        <v>14</v>
      </c>
    </row>
    <row r="70" spans="1:7" ht="16.5" x14ac:dyDescent="0.3">
      <c r="A70" s="5" t="s">
        <v>72</v>
      </c>
      <c r="B70" s="25">
        <v>1108644.8999999999</v>
      </c>
      <c r="C70" s="10">
        <v>12195093.9</v>
      </c>
      <c r="D70" s="10">
        <v>604329.02</v>
      </c>
      <c r="E70" s="10">
        <f t="shared" si="1"/>
        <v>12799422.92</v>
      </c>
      <c r="F70" s="9">
        <v>11</v>
      </c>
      <c r="G70" s="17">
        <f>F70+April!G70</f>
        <v>81</v>
      </c>
    </row>
    <row r="71" spans="1:7" ht="16.5" x14ac:dyDescent="0.3">
      <c r="A71" s="5" t="s">
        <v>73</v>
      </c>
      <c r="B71" s="25">
        <v>37900.99</v>
      </c>
      <c r="C71" s="10">
        <v>416910.89</v>
      </c>
      <c r="D71" s="10">
        <v>79282.84</v>
      </c>
      <c r="E71" s="10">
        <f t="shared" si="1"/>
        <v>496193.73</v>
      </c>
      <c r="F71" s="9">
        <v>1</v>
      </c>
      <c r="G71" s="17">
        <f>F71+April!G71</f>
        <v>20</v>
      </c>
    </row>
    <row r="72" spans="1:7" ht="16.5" x14ac:dyDescent="0.3">
      <c r="A72" s="5" t="s">
        <v>74</v>
      </c>
      <c r="B72" s="25">
        <v>121689.91</v>
      </c>
      <c r="C72" s="10">
        <v>1338589.01</v>
      </c>
      <c r="D72" s="10">
        <v>412042.55</v>
      </c>
      <c r="E72" s="10">
        <f t="shared" si="1"/>
        <v>1750631.56</v>
      </c>
      <c r="F72" s="9">
        <v>2</v>
      </c>
      <c r="G72" s="17">
        <f>F72+April!G72</f>
        <v>48</v>
      </c>
    </row>
    <row r="73" spans="1:7" ht="16.5" x14ac:dyDescent="0.3">
      <c r="A73" s="5" t="s">
        <v>75</v>
      </c>
      <c r="B73" s="25">
        <v>326379.55</v>
      </c>
      <c r="C73" s="10">
        <v>3590175.05</v>
      </c>
      <c r="D73" s="10">
        <v>472806.53</v>
      </c>
      <c r="E73" s="10">
        <f t="shared" si="1"/>
        <v>4062981.58</v>
      </c>
      <c r="F73" s="9">
        <v>19</v>
      </c>
      <c r="G73" s="17">
        <f>F73+April!G73</f>
        <v>174</v>
      </c>
    </row>
    <row r="74" spans="1:7" ht="16.5" x14ac:dyDescent="0.3">
      <c r="A74" s="5" t="s">
        <v>76</v>
      </c>
      <c r="B74" s="25">
        <v>432923.86</v>
      </c>
      <c r="C74" s="10">
        <v>4762162.46</v>
      </c>
      <c r="D74" s="10">
        <v>1821819.77</v>
      </c>
      <c r="E74" s="10">
        <f t="shared" si="1"/>
        <v>6583982.2300000004</v>
      </c>
      <c r="F74" s="9">
        <v>38</v>
      </c>
      <c r="G74" s="17">
        <f>F74+April!G74</f>
        <v>414</v>
      </c>
    </row>
    <row r="75" spans="1:7" ht="16.5" x14ac:dyDescent="0.3">
      <c r="A75" s="5" t="s">
        <v>77</v>
      </c>
      <c r="B75" s="25">
        <v>58045.38</v>
      </c>
      <c r="C75" s="10">
        <v>638499.18000000005</v>
      </c>
      <c r="D75" s="10">
        <v>284203.94</v>
      </c>
      <c r="E75" s="10">
        <f t="shared" si="1"/>
        <v>922703.12000000011</v>
      </c>
      <c r="F75" s="9">
        <v>1</v>
      </c>
      <c r="G75" s="17">
        <f>F75+April!G75</f>
        <v>37</v>
      </c>
    </row>
    <row r="76" spans="1:7" ht="16.5" x14ac:dyDescent="0.3">
      <c r="A76" s="5" t="s">
        <v>78</v>
      </c>
      <c r="B76" s="25">
        <v>437991.41</v>
      </c>
      <c r="C76" s="10">
        <v>4817905.51</v>
      </c>
      <c r="D76" s="10">
        <v>1583871.63</v>
      </c>
      <c r="E76" s="10">
        <f t="shared" si="1"/>
        <v>6401777.1399999997</v>
      </c>
      <c r="F76" s="9">
        <v>37</v>
      </c>
      <c r="G76" s="17">
        <f>F76+April!G76</f>
        <v>296</v>
      </c>
    </row>
    <row r="77" spans="1:7" ht="16.5" x14ac:dyDescent="0.3">
      <c r="A77" s="5" t="s">
        <v>79</v>
      </c>
      <c r="B77" s="25">
        <v>3258.16</v>
      </c>
      <c r="C77" s="10">
        <v>35839.760000000002</v>
      </c>
      <c r="D77" s="10">
        <v>0</v>
      </c>
      <c r="E77" s="10">
        <f t="shared" si="1"/>
        <v>35839.760000000002</v>
      </c>
      <c r="F77" s="9">
        <v>0</v>
      </c>
      <c r="G77" s="17">
        <f>F77+April!G77</f>
        <v>2</v>
      </c>
    </row>
    <row r="78" spans="1:7" ht="17.25" thickBot="1" x14ac:dyDescent="0.35">
      <c r="A78" s="8" t="s">
        <v>80</v>
      </c>
      <c r="B78" s="28">
        <v>51032.36</v>
      </c>
      <c r="C78" s="12">
        <v>561355.96</v>
      </c>
      <c r="D78" s="12">
        <v>168283.64</v>
      </c>
      <c r="E78" s="10">
        <f t="shared" si="1"/>
        <v>729639.6</v>
      </c>
      <c r="F78" s="13">
        <v>0</v>
      </c>
      <c r="G78" s="17">
        <f>F78+April!G78</f>
        <v>4</v>
      </c>
    </row>
    <row r="79" spans="1:7" ht="17.25" thickBot="1" x14ac:dyDescent="0.35">
      <c r="A79" s="11" t="s">
        <v>81</v>
      </c>
      <c r="B79" s="33">
        <f>SUM(B3:B78)</f>
        <v>11929225.319999998</v>
      </c>
      <c r="C79" s="14">
        <f>SUM(C3:C78)</f>
        <v>131221478.52000001</v>
      </c>
      <c r="D79" s="14">
        <f t="shared" ref="D79:E79" si="2">SUM(D3:D78)</f>
        <v>31489484</v>
      </c>
      <c r="E79" s="14">
        <f t="shared" si="2"/>
        <v>162710962.51999992</v>
      </c>
      <c r="F79" s="15">
        <f>SUM(F3:F78)</f>
        <v>439</v>
      </c>
      <c r="G79" s="16">
        <f>SUM(G3:G78)</f>
        <v>4651</v>
      </c>
    </row>
  </sheetData>
  <mergeCells count="1">
    <mergeCell ref="B1:G1"/>
  </mergeCells>
  <printOptions horizontalCentered="1"/>
  <pageMargins left="0.25" right="0.25" top="0.75" bottom="0.75" header="0.3" footer="0.3"/>
  <pageSetup scale="80" fitToHeight="5" orientation="portrait" horizontalDpi="1200" verticalDpi="1200" r:id="rId1"/>
  <headerFooter>
    <oddHeader>&amp;CMonthly VSO Claims Report</oddHeader>
    <oddFooter>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93DC7-3F28-4BE0-8AB3-5A06A6C5B662}">
  <sheetPr>
    <pageSetUpPr fitToPage="1"/>
  </sheetPr>
  <dimension ref="A1:G79"/>
  <sheetViews>
    <sheetView tabSelected="1"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1" sqref="H1"/>
    </sheetView>
  </sheetViews>
  <sheetFormatPr defaultRowHeight="15" x14ac:dyDescent="0.25"/>
  <cols>
    <col min="1" max="2" width="32" customWidth="1"/>
    <col min="3" max="3" width="15.140625" bestFit="1" customWidth="1"/>
    <col min="4" max="4" width="13.42578125" bestFit="1" customWidth="1"/>
    <col min="5" max="5" width="19" customWidth="1"/>
    <col min="6" max="6" width="7" bestFit="1" customWidth="1"/>
    <col min="7" max="7" width="11" bestFit="1" customWidth="1"/>
  </cols>
  <sheetData>
    <row r="1" spans="1:7" ht="16.5" x14ac:dyDescent="0.25">
      <c r="A1" s="1" t="s">
        <v>93</v>
      </c>
      <c r="B1" s="41" t="s">
        <v>0</v>
      </c>
      <c r="C1" s="42"/>
      <c r="D1" s="42"/>
      <c r="E1" s="42"/>
      <c r="F1" s="42"/>
      <c r="G1" s="43"/>
    </row>
    <row r="2" spans="1:7" ht="33" x14ac:dyDescent="0.25">
      <c r="A2" s="2" t="s">
        <v>1</v>
      </c>
      <c r="B2" s="30" t="s">
        <v>95</v>
      </c>
      <c r="C2" s="31" t="s">
        <v>94</v>
      </c>
      <c r="D2" s="31" t="s">
        <v>2</v>
      </c>
      <c r="E2" s="31" t="s">
        <v>96</v>
      </c>
      <c r="F2" s="3" t="s">
        <v>3</v>
      </c>
      <c r="G2" s="4" t="s">
        <v>4</v>
      </c>
    </row>
    <row r="3" spans="1:7" ht="16.5" x14ac:dyDescent="0.3">
      <c r="A3" s="5" t="s">
        <v>5</v>
      </c>
      <c r="B3" s="25">
        <v>163865.74</v>
      </c>
      <c r="C3" s="10">
        <v>1966388.88</v>
      </c>
      <c r="D3" s="10">
        <v>864743.99</v>
      </c>
      <c r="E3" s="10">
        <f>C3+D3</f>
        <v>2831132.87</v>
      </c>
      <c r="F3" s="9">
        <v>8</v>
      </c>
      <c r="G3" s="17">
        <f>F3+May!G3</f>
        <v>125</v>
      </c>
    </row>
    <row r="4" spans="1:7" ht="16.5" x14ac:dyDescent="0.3">
      <c r="A4" s="5" t="s">
        <v>6</v>
      </c>
      <c r="B4" s="25">
        <v>37669.56</v>
      </c>
      <c r="C4" s="10">
        <v>452034.72</v>
      </c>
      <c r="D4" s="10">
        <v>51854.84</v>
      </c>
      <c r="E4" s="10">
        <f t="shared" ref="E4:E67" si="0">C4+D4</f>
        <v>503889.55999999994</v>
      </c>
      <c r="F4" s="9">
        <v>0</v>
      </c>
      <c r="G4" s="17">
        <f>F4+May!G4</f>
        <v>0</v>
      </c>
    </row>
    <row r="5" spans="1:7" ht="16.5" x14ac:dyDescent="0.3">
      <c r="A5" s="5" t="s">
        <v>7</v>
      </c>
      <c r="B5" s="25">
        <v>158824.26</v>
      </c>
      <c r="C5" s="10">
        <v>1905891.12</v>
      </c>
      <c r="D5" s="10">
        <v>126542.56</v>
      </c>
      <c r="E5" s="10">
        <f t="shared" si="0"/>
        <v>2032433.6800000002</v>
      </c>
      <c r="F5" s="9">
        <v>12</v>
      </c>
      <c r="G5" s="17">
        <f>F5+May!G5</f>
        <v>81</v>
      </c>
    </row>
    <row r="6" spans="1:7" ht="16.5" x14ac:dyDescent="0.3">
      <c r="A6" s="5" t="s">
        <v>8</v>
      </c>
      <c r="B6" s="25">
        <v>197708.33</v>
      </c>
      <c r="C6" s="10">
        <v>2372499.96</v>
      </c>
      <c r="D6" s="10">
        <v>1151456.55</v>
      </c>
      <c r="E6" s="10">
        <f t="shared" si="0"/>
        <v>3523956.51</v>
      </c>
      <c r="F6" s="9">
        <v>12</v>
      </c>
      <c r="G6" s="17">
        <f>F6+May!G6</f>
        <v>140</v>
      </c>
    </row>
    <row r="7" spans="1:7" ht="16.5" x14ac:dyDescent="0.3">
      <c r="A7" s="5" t="s">
        <v>9</v>
      </c>
      <c r="B7" s="25">
        <v>18986.75</v>
      </c>
      <c r="C7" s="10">
        <v>227841</v>
      </c>
      <c r="D7" s="10">
        <v>76430.570000000007</v>
      </c>
      <c r="E7" s="10">
        <f t="shared" si="0"/>
        <v>304271.57</v>
      </c>
      <c r="F7" s="9">
        <v>10</v>
      </c>
      <c r="G7" s="17">
        <f>F7+May!G7</f>
        <v>51</v>
      </c>
    </row>
    <row r="8" spans="1:7" ht="16.5" x14ac:dyDescent="0.3">
      <c r="A8" s="5" t="s">
        <v>10</v>
      </c>
      <c r="B8" s="25">
        <v>452903.42</v>
      </c>
      <c r="C8" s="10">
        <v>5434841.04</v>
      </c>
      <c r="D8" s="10">
        <v>1836897.73</v>
      </c>
      <c r="E8" s="10">
        <f t="shared" si="0"/>
        <v>7271738.7699999996</v>
      </c>
      <c r="F8" s="9">
        <v>6</v>
      </c>
      <c r="G8" s="17">
        <f>F8+May!G8</f>
        <v>26</v>
      </c>
    </row>
    <row r="9" spans="1:7" ht="16.5" x14ac:dyDescent="0.3">
      <c r="A9" s="5" t="s">
        <v>11</v>
      </c>
      <c r="B9" s="25">
        <v>80485.279999999999</v>
      </c>
      <c r="C9" s="10">
        <v>965823.36</v>
      </c>
      <c r="D9" s="10">
        <v>135032.51999999999</v>
      </c>
      <c r="E9" s="10">
        <f t="shared" si="0"/>
        <v>1100855.8799999999</v>
      </c>
      <c r="F9" s="9">
        <v>6</v>
      </c>
      <c r="G9" s="17">
        <f>F9+May!G9</f>
        <v>35</v>
      </c>
    </row>
    <row r="10" spans="1:7" ht="16.5" x14ac:dyDescent="0.3">
      <c r="A10" s="5" t="s">
        <v>12</v>
      </c>
      <c r="B10" s="25">
        <v>118958.03</v>
      </c>
      <c r="C10" s="10">
        <v>1427496.36</v>
      </c>
      <c r="D10" s="10">
        <v>480319.96</v>
      </c>
      <c r="E10" s="10">
        <f t="shared" si="0"/>
        <v>1907816.32</v>
      </c>
      <c r="F10" s="9">
        <v>0</v>
      </c>
      <c r="G10" s="17">
        <f>F10+May!G10</f>
        <v>36</v>
      </c>
    </row>
    <row r="11" spans="1:7" ht="16.5" x14ac:dyDescent="0.3">
      <c r="A11" s="5" t="s">
        <v>13</v>
      </c>
      <c r="B11" s="25">
        <v>183190.56</v>
      </c>
      <c r="C11" s="10">
        <v>2198286.7200000002</v>
      </c>
      <c r="D11" s="10">
        <v>505807.25</v>
      </c>
      <c r="E11" s="10">
        <f t="shared" si="0"/>
        <v>2704093.97</v>
      </c>
      <c r="F11" s="9">
        <v>14</v>
      </c>
      <c r="G11" s="17">
        <f>F11+May!G11</f>
        <v>92</v>
      </c>
    </row>
    <row r="12" spans="1:7" ht="16.5" x14ac:dyDescent="0.3">
      <c r="A12" s="5" t="s">
        <v>14</v>
      </c>
      <c r="B12" s="25">
        <v>30293.07</v>
      </c>
      <c r="C12" s="10">
        <v>363516.84</v>
      </c>
      <c r="D12" s="10">
        <v>109898.55</v>
      </c>
      <c r="E12" s="10">
        <f t="shared" si="0"/>
        <v>473415.39</v>
      </c>
      <c r="F12" s="9">
        <v>0</v>
      </c>
      <c r="G12" s="17">
        <f>F12+May!G12</f>
        <v>0</v>
      </c>
    </row>
    <row r="13" spans="1:7" ht="16.5" x14ac:dyDescent="0.3">
      <c r="A13" s="5" t="s">
        <v>15</v>
      </c>
      <c r="B13" s="25">
        <v>2062554.62</v>
      </c>
      <c r="C13" s="10">
        <v>49501310.880000003</v>
      </c>
      <c r="D13" s="10">
        <v>880200.51</v>
      </c>
      <c r="E13" s="10">
        <f t="shared" si="0"/>
        <v>50381511.390000001</v>
      </c>
      <c r="F13" s="9">
        <v>28</v>
      </c>
      <c r="G13" s="17">
        <f>F13+May!G13</f>
        <v>263</v>
      </c>
    </row>
    <row r="14" spans="1:7" ht="16.5" x14ac:dyDescent="0.3">
      <c r="A14" s="5" t="s">
        <v>16</v>
      </c>
      <c r="B14" s="25">
        <v>6378.95</v>
      </c>
      <c r="C14" s="10">
        <v>76547.399999999994</v>
      </c>
      <c r="D14" s="10">
        <v>9009.56</v>
      </c>
      <c r="E14" s="10">
        <f t="shared" si="0"/>
        <v>85556.959999999992</v>
      </c>
      <c r="F14" s="9">
        <v>0</v>
      </c>
      <c r="G14" s="17">
        <f>F14+May!G14</f>
        <v>0</v>
      </c>
    </row>
    <row r="15" spans="1:7" ht="16.5" x14ac:dyDescent="0.3">
      <c r="A15" s="5" t="s">
        <v>17</v>
      </c>
      <c r="B15" s="25">
        <v>138836.13</v>
      </c>
      <c r="C15" s="10">
        <v>1666033.56</v>
      </c>
      <c r="D15" s="10">
        <v>359945.84</v>
      </c>
      <c r="E15" s="10">
        <f t="shared" si="0"/>
        <v>2025979.4000000001</v>
      </c>
      <c r="F15" s="9">
        <v>23</v>
      </c>
      <c r="G15" s="17">
        <f>F15+May!G15</f>
        <v>131</v>
      </c>
    </row>
    <row r="16" spans="1:7" ht="16.5" x14ac:dyDescent="0.3">
      <c r="A16" s="5" t="s">
        <v>18</v>
      </c>
      <c r="B16" s="25">
        <v>207100.99</v>
      </c>
      <c r="C16" s="10">
        <v>2485211.88</v>
      </c>
      <c r="D16" s="10">
        <v>960847.38</v>
      </c>
      <c r="E16" s="10">
        <f t="shared" si="0"/>
        <v>3446059.26</v>
      </c>
      <c r="F16" s="9">
        <v>13</v>
      </c>
      <c r="G16" s="17">
        <f>F16+May!G16</f>
        <v>192</v>
      </c>
    </row>
    <row r="17" spans="1:7" ht="16.5" x14ac:dyDescent="0.3">
      <c r="A17" s="5" t="s">
        <v>19</v>
      </c>
      <c r="B17" s="25">
        <v>645623.93999999994</v>
      </c>
      <c r="C17" s="10">
        <v>7747487.2800000003</v>
      </c>
      <c r="D17" s="10">
        <v>3724502.75</v>
      </c>
      <c r="E17" s="10">
        <f t="shared" si="0"/>
        <v>11471990.030000001</v>
      </c>
      <c r="F17" s="9">
        <v>2</v>
      </c>
      <c r="G17" s="17">
        <f>F17+May!G17</f>
        <v>79</v>
      </c>
    </row>
    <row r="18" spans="1:7" ht="16.5" x14ac:dyDescent="0.3">
      <c r="A18" s="5" t="s">
        <v>20</v>
      </c>
      <c r="B18" s="25">
        <v>61434.12</v>
      </c>
      <c r="C18" s="10">
        <v>737209.44</v>
      </c>
      <c r="D18" s="10">
        <v>478414.73</v>
      </c>
      <c r="E18" s="10">
        <f t="shared" si="0"/>
        <v>1215624.17</v>
      </c>
      <c r="F18" s="9">
        <v>0</v>
      </c>
      <c r="G18" s="17">
        <f>F18+May!G18</f>
        <v>33</v>
      </c>
    </row>
    <row r="19" spans="1:7" ht="16.5" x14ac:dyDescent="0.3">
      <c r="A19" s="6" t="s">
        <v>21</v>
      </c>
      <c r="B19" s="26">
        <v>10355.94</v>
      </c>
      <c r="C19" s="10">
        <v>124271.28</v>
      </c>
      <c r="D19" s="10">
        <v>906.56</v>
      </c>
      <c r="E19" s="10">
        <f t="shared" si="0"/>
        <v>125177.84</v>
      </c>
      <c r="F19" s="9">
        <v>0</v>
      </c>
      <c r="G19" s="17">
        <f>F19+May!G19</f>
        <v>0</v>
      </c>
    </row>
    <row r="20" spans="1:7" ht="16.5" x14ac:dyDescent="0.3">
      <c r="A20" s="6" t="s">
        <v>22</v>
      </c>
      <c r="B20" s="26">
        <v>157932.09</v>
      </c>
      <c r="C20" s="10">
        <v>1895185.08</v>
      </c>
      <c r="D20" s="10">
        <v>505170.9</v>
      </c>
      <c r="E20" s="10">
        <f t="shared" si="0"/>
        <v>2400355.98</v>
      </c>
      <c r="F20" s="9">
        <v>1</v>
      </c>
      <c r="G20" s="17">
        <f>F20+May!G20</f>
        <v>114</v>
      </c>
    </row>
    <row r="21" spans="1:7" ht="16.5" x14ac:dyDescent="0.3">
      <c r="A21" s="6" t="s">
        <v>23</v>
      </c>
      <c r="B21" s="26">
        <v>115206.64</v>
      </c>
      <c r="C21" s="10">
        <v>1382479.68</v>
      </c>
      <c r="D21" s="10">
        <v>179642.67</v>
      </c>
      <c r="E21" s="10">
        <f t="shared" si="0"/>
        <v>1562122.3499999999</v>
      </c>
      <c r="F21" s="9">
        <v>2</v>
      </c>
      <c r="G21" s="17">
        <f>F21+May!G21</f>
        <v>41</v>
      </c>
    </row>
    <row r="22" spans="1:7" ht="16.5" x14ac:dyDescent="0.3">
      <c r="A22" s="6" t="s">
        <v>24</v>
      </c>
      <c r="B22" s="26">
        <v>200257.25</v>
      </c>
      <c r="C22" s="10">
        <v>2403087</v>
      </c>
      <c r="D22" s="10">
        <v>595087.35</v>
      </c>
      <c r="E22" s="10">
        <f t="shared" si="0"/>
        <v>2998174.35</v>
      </c>
      <c r="F22" s="9">
        <v>18</v>
      </c>
      <c r="G22" s="17">
        <f>F22+May!G22</f>
        <v>153</v>
      </c>
    </row>
    <row r="23" spans="1:7" ht="16.5" x14ac:dyDescent="0.3">
      <c r="A23" s="6" t="s">
        <v>25</v>
      </c>
      <c r="B23" s="26">
        <v>78727.75</v>
      </c>
      <c r="C23" s="10">
        <v>944733</v>
      </c>
      <c r="D23" s="10">
        <v>89071.98</v>
      </c>
      <c r="E23" s="10">
        <f t="shared" si="0"/>
        <v>1033804.98</v>
      </c>
      <c r="F23" s="9">
        <v>13</v>
      </c>
      <c r="G23" s="17">
        <f>F23+May!G23</f>
        <v>108</v>
      </c>
    </row>
    <row r="24" spans="1:7" ht="16.5" x14ac:dyDescent="0.3">
      <c r="A24" s="6" t="s">
        <v>26</v>
      </c>
      <c r="B24" s="26">
        <v>161222.22</v>
      </c>
      <c r="C24" s="10">
        <v>1934666.64</v>
      </c>
      <c r="D24" s="10">
        <v>590455.39</v>
      </c>
      <c r="E24" s="10">
        <f t="shared" si="0"/>
        <v>2525122.0299999998</v>
      </c>
      <c r="F24" s="9">
        <v>4</v>
      </c>
      <c r="G24" s="17">
        <f>F24+May!G24</f>
        <v>50</v>
      </c>
    </row>
    <row r="25" spans="1:7" ht="16.5" x14ac:dyDescent="0.3">
      <c r="A25" s="6" t="s">
        <v>27</v>
      </c>
      <c r="B25" s="26">
        <v>119351.7</v>
      </c>
      <c r="C25" s="10">
        <v>1432220.4</v>
      </c>
      <c r="D25" s="10">
        <v>674220.87</v>
      </c>
      <c r="E25" s="10">
        <f t="shared" si="0"/>
        <v>2106441.27</v>
      </c>
      <c r="F25" s="9">
        <v>16</v>
      </c>
      <c r="G25" s="17">
        <f>F25+May!G25</f>
        <v>77</v>
      </c>
    </row>
    <row r="26" spans="1:7" ht="16.5" x14ac:dyDescent="0.3">
      <c r="A26" s="6" t="s">
        <v>28</v>
      </c>
      <c r="B26" s="26">
        <v>12731.74</v>
      </c>
      <c r="C26" s="10">
        <v>152780.88</v>
      </c>
      <c r="D26" s="10">
        <v>66142.7</v>
      </c>
      <c r="E26" s="10">
        <f t="shared" si="0"/>
        <v>218923.58000000002</v>
      </c>
      <c r="F26" s="9">
        <v>4</v>
      </c>
      <c r="G26" s="17">
        <f>F26+May!G26</f>
        <v>18</v>
      </c>
    </row>
    <row r="27" spans="1:7" ht="16.5" x14ac:dyDescent="0.3">
      <c r="A27" s="6" t="s">
        <v>29</v>
      </c>
      <c r="B27" s="26">
        <v>170299.89</v>
      </c>
      <c r="C27" s="10">
        <v>2043598.68</v>
      </c>
      <c r="D27" s="10">
        <v>262812.63</v>
      </c>
      <c r="E27" s="10">
        <f t="shared" si="0"/>
        <v>2306411.31</v>
      </c>
      <c r="F27" s="9">
        <v>4</v>
      </c>
      <c r="G27" s="17">
        <f>F27+May!G27</f>
        <v>29</v>
      </c>
    </row>
    <row r="28" spans="1:7" ht="16.5" x14ac:dyDescent="0.3">
      <c r="A28" s="7" t="s">
        <v>30</v>
      </c>
      <c r="B28" s="27">
        <v>35649.870000000003</v>
      </c>
      <c r="C28" s="10">
        <v>427798.44</v>
      </c>
      <c r="D28" s="10">
        <v>64334.93</v>
      </c>
      <c r="E28" s="10">
        <f t="shared" si="0"/>
        <v>492133.37</v>
      </c>
      <c r="F28" s="9">
        <v>7</v>
      </c>
      <c r="G28" s="17">
        <f>F28+May!G28</f>
        <v>44</v>
      </c>
    </row>
    <row r="29" spans="1:7" ht="16.5" x14ac:dyDescent="0.3">
      <c r="A29" s="5" t="s">
        <v>31</v>
      </c>
      <c r="B29" s="25">
        <v>166617.23000000001</v>
      </c>
      <c r="C29" s="10">
        <v>1999406.76</v>
      </c>
      <c r="D29" s="10">
        <v>463832.79</v>
      </c>
      <c r="E29" s="10">
        <f t="shared" si="0"/>
        <v>2463239.5499999998</v>
      </c>
      <c r="F29" s="9">
        <v>14</v>
      </c>
      <c r="G29" s="17">
        <f>F29+May!G29</f>
        <v>150</v>
      </c>
    </row>
    <row r="30" spans="1:7" ht="16.5" x14ac:dyDescent="0.3">
      <c r="A30" s="5" t="s">
        <v>32</v>
      </c>
      <c r="B30" s="25">
        <v>8752.0400000000009</v>
      </c>
      <c r="C30" s="10">
        <v>105024.48</v>
      </c>
      <c r="D30" s="10">
        <v>10458.790000000001</v>
      </c>
      <c r="E30" s="10">
        <f t="shared" si="0"/>
        <v>115483.26999999999</v>
      </c>
      <c r="F30" s="9">
        <v>0</v>
      </c>
      <c r="G30" s="17">
        <f>F30+May!G30</f>
        <v>5</v>
      </c>
    </row>
    <row r="31" spans="1:7" ht="16.5" x14ac:dyDescent="0.3">
      <c r="A31" s="5" t="s">
        <v>33</v>
      </c>
      <c r="B31" s="25">
        <v>57656.84</v>
      </c>
      <c r="C31" s="10">
        <v>691882.08</v>
      </c>
      <c r="D31" s="10">
        <v>253700.86</v>
      </c>
      <c r="E31" s="10">
        <f t="shared" si="0"/>
        <v>945582.94</v>
      </c>
      <c r="F31" s="9">
        <v>7</v>
      </c>
      <c r="G31" s="17">
        <f>F31+May!G31</f>
        <v>36</v>
      </c>
    </row>
    <row r="32" spans="1:7" ht="16.5" x14ac:dyDescent="0.3">
      <c r="A32" s="5" t="s">
        <v>34</v>
      </c>
      <c r="B32" s="25">
        <v>829556.74</v>
      </c>
      <c r="C32" s="10">
        <v>9954680.8800000008</v>
      </c>
      <c r="D32" s="10">
        <v>1185193.97</v>
      </c>
      <c r="E32" s="10">
        <f t="shared" si="0"/>
        <v>11139874.850000001</v>
      </c>
      <c r="F32" s="9">
        <v>17</v>
      </c>
      <c r="G32" s="17">
        <f>F32+May!G32</f>
        <v>159</v>
      </c>
    </row>
    <row r="33" spans="1:7" ht="16.5" x14ac:dyDescent="0.3">
      <c r="A33" s="5" t="s">
        <v>35</v>
      </c>
      <c r="B33" s="25">
        <v>1992.18</v>
      </c>
      <c r="C33" s="10">
        <v>23906.16</v>
      </c>
      <c r="D33" s="10">
        <v>3157.93</v>
      </c>
      <c r="E33" s="10">
        <f t="shared" si="0"/>
        <v>27064.09</v>
      </c>
      <c r="F33" s="9">
        <v>0</v>
      </c>
      <c r="G33" s="17">
        <f>F33+May!G33</f>
        <v>2</v>
      </c>
    </row>
    <row r="34" spans="1:7" ht="16.5" x14ac:dyDescent="0.3">
      <c r="A34" s="5" t="s">
        <v>36</v>
      </c>
      <c r="B34" s="25">
        <v>3450.32</v>
      </c>
      <c r="C34" s="10">
        <v>41403.839999999997</v>
      </c>
      <c r="D34" s="10">
        <v>26717.69</v>
      </c>
      <c r="E34" s="10">
        <f t="shared" si="0"/>
        <v>68121.53</v>
      </c>
      <c r="F34" s="9">
        <v>0</v>
      </c>
      <c r="G34" s="17">
        <f>F34+May!G34</f>
        <v>2</v>
      </c>
    </row>
    <row r="35" spans="1:7" ht="16.5" x14ac:dyDescent="0.3">
      <c r="A35" s="5" t="s">
        <v>37</v>
      </c>
      <c r="B35" s="25">
        <v>91429.87</v>
      </c>
      <c r="C35" s="10">
        <v>1097158.44</v>
      </c>
      <c r="D35" s="10">
        <v>57816.61</v>
      </c>
      <c r="E35" s="10">
        <f t="shared" si="0"/>
        <v>1154975.05</v>
      </c>
      <c r="F35" s="9">
        <v>1</v>
      </c>
      <c r="G35" s="17">
        <f>F35+May!G35</f>
        <v>89</v>
      </c>
    </row>
    <row r="36" spans="1:7" ht="16.5" x14ac:dyDescent="0.3">
      <c r="A36" s="5" t="s">
        <v>38</v>
      </c>
      <c r="B36" s="25">
        <v>8135</v>
      </c>
      <c r="C36" s="10">
        <v>97620</v>
      </c>
      <c r="D36" s="10">
        <v>3574</v>
      </c>
      <c r="E36" s="10">
        <f t="shared" si="0"/>
        <v>101194</v>
      </c>
      <c r="F36" s="9">
        <v>1</v>
      </c>
      <c r="G36" s="17">
        <f>F36+May!G36</f>
        <v>4</v>
      </c>
    </row>
    <row r="37" spans="1:7" ht="16.5" x14ac:dyDescent="0.3">
      <c r="A37" s="5" t="s">
        <v>39</v>
      </c>
      <c r="B37" s="25">
        <v>72814.490000000005</v>
      </c>
      <c r="C37" s="10">
        <v>873773.88</v>
      </c>
      <c r="D37" s="10">
        <v>135020.82999999999</v>
      </c>
      <c r="E37" s="10">
        <f t="shared" si="0"/>
        <v>1008794.71</v>
      </c>
      <c r="F37" s="9">
        <v>0</v>
      </c>
      <c r="G37" s="17">
        <f>F37+May!G37</f>
        <v>32</v>
      </c>
    </row>
    <row r="38" spans="1:7" ht="16.5" x14ac:dyDescent="0.3">
      <c r="A38" s="5" t="s">
        <v>40</v>
      </c>
      <c r="B38" s="25">
        <v>142963.87</v>
      </c>
      <c r="C38" s="10">
        <v>1715566.44</v>
      </c>
      <c r="D38" s="10">
        <v>203817.59</v>
      </c>
      <c r="E38" s="10">
        <f t="shared" si="0"/>
        <v>1919384.03</v>
      </c>
      <c r="F38" s="9">
        <v>0</v>
      </c>
      <c r="G38" s="17">
        <f>F38+May!G38</f>
        <v>46</v>
      </c>
    </row>
    <row r="39" spans="1:7" ht="16.5" x14ac:dyDescent="0.3">
      <c r="A39" s="7" t="s">
        <v>41</v>
      </c>
      <c r="B39" s="27">
        <v>60128.54</v>
      </c>
      <c r="C39" s="10">
        <v>721542.48</v>
      </c>
      <c r="D39" s="10">
        <v>437240.57</v>
      </c>
      <c r="E39" s="10">
        <f t="shared" si="0"/>
        <v>1158783.05</v>
      </c>
      <c r="F39" s="9">
        <v>0</v>
      </c>
      <c r="G39" s="17">
        <f>F39+May!G39</f>
        <v>21</v>
      </c>
    </row>
    <row r="40" spans="1:7" ht="16.5" x14ac:dyDescent="0.3">
      <c r="A40" s="5" t="s">
        <v>42</v>
      </c>
      <c r="B40" s="25">
        <v>7844.83</v>
      </c>
      <c r="C40" s="10">
        <v>94137.96</v>
      </c>
      <c r="D40" s="10">
        <v>5630.28</v>
      </c>
      <c r="E40" s="10">
        <f t="shared" si="0"/>
        <v>99768.24</v>
      </c>
      <c r="F40" s="9">
        <v>0</v>
      </c>
      <c r="G40" s="17">
        <f>F40+May!G40</f>
        <v>0</v>
      </c>
    </row>
    <row r="41" spans="1:7" ht="16.5" x14ac:dyDescent="0.3">
      <c r="A41" s="5" t="s">
        <v>43</v>
      </c>
      <c r="B41" s="25">
        <v>175848.08</v>
      </c>
      <c r="C41" s="10">
        <v>175848.08</v>
      </c>
      <c r="D41" s="10">
        <v>582468.93000000005</v>
      </c>
      <c r="E41" s="10">
        <f t="shared" si="0"/>
        <v>758317.01</v>
      </c>
      <c r="F41" s="9">
        <v>13</v>
      </c>
      <c r="G41" s="17">
        <f>F41+May!G41</f>
        <v>47</v>
      </c>
    </row>
    <row r="42" spans="1:7" ht="16.5" x14ac:dyDescent="0.3">
      <c r="A42" s="5" t="s">
        <v>44</v>
      </c>
      <c r="B42" s="25">
        <v>277592.23</v>
      </c>
      <c r="C42" s="10">
        <v>3331106.76</v>
      </c>
      <c r="D42" s="10">
        <v>954466.69</v>
      </c>
      <c r="E42" s="10">
        <f t="shared" si="0"/>
        <v>4285573.4499999993</v>
      </c>
      <c r="F42" s="9">
        <v>22</v>
      </c>
      <c r="G42" s="17">
        <f>F42+May!G42</f>
        <v>133</v>
      </c>
    </row>
    <row r="43" spans="1:7" ht="16.5" x14ac:dyDescent="0.3">
      <c r="A43" s="5" t="s">
        <v>45</v>
      </c>
      <c r="B43" s="25">
        <v>89754.28</v>
      </c>
      <c r="C43" s="10">
        <v>1077051.3600000001</v>
      </c>
      <c r="D43" s="10">
        <v>157492</v>
      </c>
      <c r="E43" s="10">
        <f t="shared" si="0"/>
        <v>1234543.3600000001</v>
      </c>
      <c r="F43" s="9">
        <v>15</v>
      </c>
      <c r="G43" s="17">
        <f>F43+May!G43</f>
        <v>87</v>
      </c>
    </row>
    <row r="44" spans="1:7" ht="16.5" x14ac:dyDescent="0.3">
      <c r="A44" s="5" t="s">
        <v>46</v>
      </c>
      <c r="B44" s="25">
        <v>10368.11</v>
      </c>
      <c r="C44" s="10">
        <v>124417.32</v>
      </c>
      <c r="D44" s="10">
        <v>1622.36</v>
      </c>
      <c r="E44" s="10">
        <f t="shared" si="0"/>
        <v>126039.68000000001</v>
      </c>
      <c r="F44" s="9">
        <v>0</v>
      </c>
      <c r="G44" s="17">
        <f>F44+May!G44</f>
        <v>0</v>
      </c>
    </row>
    <row r="45" spans="1:7" ht="16.5" x14ac:dyDescent="0.3">
      <c r="A45" s="5" t="s">
        <v>47</v>
      </c>
      <c r="B45" s="25">
        <v>169896.1</v>
      </c>
      <c r="C45" s="10">
        <v>2038753.2</v>
      </c>
      <c r="D45" s="10">
        <v>586799.9</v>
      </c>
      <c r="E45" s="10">
        <f t="shared" si="0"/>
        <v>2625553.1</v>
      </c>
      <c r="F45" s="9">
        <v>0</v>
      </c>
      <c r="G45" s="17">
        <f>F45+May!G45</f>
        <v>1</v>
      </c>
    </row>
    <row r="46" spans="1:7" ht="16.5" x14ac:dyDescent="0.3">
      <c r="A46" s="5" t="s">
        <v>48</v>
      </c>
      <c r="B46" s="25">
        <v>227866.07</v>
      </c>
      <c r="C46" s="10">
        <v>2734392.84</v>
      </c>
      <c r="D46" s="10">
        <v>774138.4</v>
      </c>
      <c r="E46" s="10">
        <f t="shared" si="0"/>
        <v>3508531.2399999998</v>
      </c>
      <c r="F46" s="9">
        <v>6</v>
      </c>
      <c r="G46" s="17">
        <f>F46+May!G46</f>
        <v>67</v>
      </c>
    </row>
    <row r="47" spans="1:7" ht="16.5" x14ac:dyDescent="0.3">
      <c r="A47" s="5" t="s">
        <v>49</v>
      </c>
      <c r="B47" s="25">
        <v>262848.74</v>
      </c>
      <c r="C47" s="10">
        <v>3154184.88</v>
      </c>
      <c r="D47" s="10">
        <v>951102.89</v>
      </c>
      <c r="E47" s="10">
        <f t="shared" si="0"/>
        <v>4105287.77</v>
      </c>
      <c r="F47" s="9">
        <v>21</v>
      </c>
      <c r="G47" s="17">
        <f>F47+May!G47</f>
        <v>237</v>
      </c>
    </row>
    <row r="48" spans="1:7" ht="16.5" x14ac:dyDescent="0.3">
      <c r="A48" s="5" t="s">
        <v>50</v>
      </c>
      <c r="B48" s="25">
        <v>86721.43</v>
      </c>
      <c r="C48" s="10">
        <v>1040657.16</v>
      </c>
      <c r="D48" s="10">
        <v>61195.6</v>
      </c>
      <c r="E48" s="10">
        <f t="shared" si="0"/>
        <v>1101852.76</v>
      </c>
      <c r="F48" s="9">
        <v>0</v>
      </c>
      <c r="G48" s="17">
        <f>F48+May!G48</f>
        <v>39</v>
      </c>
    </row>
    <row r="49" spans="1:7" ht="16.5" x14ac:dyDescent="0.3">
      <c r="A49" s="5" t="s">
        <v>51</v>
      </c>
      <c r="B49" s="25">
        <v>76592.649999999994</v>
      </c>
      <c r="C49" s="10">
        <v>919111.8</v>
      </c>
      <c r="D49" s="10">
        <v>150298.71</v>
      </c>
      <c r="E49" s="10">
        <f t="shared" si="0"/>
        <v>1069410.51</v>
      </c>
      <c r="F49" s="9">
        <v>0</v>
      </c>
      <c r="G49" s="17">
        <f>F49+May!G49</f>
        <v>73</v>
      </c>
    </row>
    <row r="50" spans="1:7" ht="16.5" x14ac:dyDescent="0.3">
      <c r="A50" s="5" t="s">
        <v>52</v>
      </c>
      <c r="B50" s="25">
        <v>68182.37</v>
      </c>
      <c r="C50" s="10">
        <v>818188.44</v>
      </c>
      <c r="D50" s="10">
        <v>832328.45</v>
      </c>
      <c r="E50" s="10">
        <f t="shared" si="0"/>
        <v>1650516.89</v>
      </c>
      <c r="F50" s="9">
        <v>13</v>
      </c>
      <c r="G50" s="17">
        <f>F50+May!G50</f>
        <v>33</v>
      </c>
    </row>
    <row r="51" spans="1:7" ht="16.5" x14ac:dyDescent="0.3">
      <c r="A51" s="5" t="s">
        <v>53</v>
      </c>
      <c r="B51" s="25">
        <v>391138.39</v>
      </c>
      <c r="C51" s="10">
        <v>4693660.68</v>
      </c>
      <c r="D51" s="10">
        <v>1468875.98</v>
      </c>
      <c r="E51" s="10">
        <f t="shared" si="0"/>
        <v>6162536.6600000001</v>
      </c>
      <c r="F51" s="9">
        <v>7</v>
      </c>
      <c r="G51" s="17">
        <f>F51+May!G51</f>
        <v>51</v>
      </c>
    </row>
    <row r="52" spans="1:7" ht="16.5" x14ac:dyDescent="0.3">
      <c r="A52" s="5" t="s">
        <v>54</v>
      </c>
      <c r="B52" s="25">
        <v>225226.93</v>
      </c>
      <c r="C52" s="10">
        <v>2702723.16</v>
      </c>
      <c r="D52" s="10">
        <v>1068180.8</v>
      </c>
      <c r="E52" s="10">
        <f t="shared" si="0"/>
        <v>3770903.96</v>
      </c>
      <c r="F52" s="9">
        <v>9</v>
      </c>
      <c r="G52" s="17">
        <f>F52+May!G52</f>
        <v>90</v>
      </c>
    </row>
    <row r="53" spans="1:7" ht="16.5" x14ac:dyDescent="0.3">
      <c r="A53" s="5" t="s">
        <v>55</v>
      </c>
      <c r="B53" s="25">
        <v>63988.99</v>
      </c>
      <c r="C53" s="10">
        <v>767867.88</v>
      </c>
      <c r="D53" s="10">
        <v>194868.07</v>
      </c>
      <c r="E53" s="10">
        <f t="shared" si="0"/>
        <v>962735.95</v>
      </c>
      <c r="F53" s="9">
        <v>3</v>
      </c>
      <c r="G53" s="17">
        <f>F53+May!G53</f>
        <v>27</v>
      </c>
    </row>
    <row r="54" spans="1:7" ht="16.5" x14ac:dyDescent="0.3">
      <c r="A54" s="5" t="s">
        <v>56</v>
      </c>
      <c r="B54" s="25">
        <v>135242.89000000001</v>
      </c>
      <c r="C54" s="10">
        <v>1622914.68</v>
      </c>
      <c r="D54" s="10">
        <v>306603.65999999997</v>
      </c>
      <c r="E54" s="10">
        <f t="shared" si="0"/>
        <v>1929518.3399999999</v>
      </c>
      <c r="F54" s="9">
        <v>1</v>
      </c>
      <c r="G54" s="17">
        <f>F54+May!G54</f>
        <v>76</v>
      </c>
    </row>
    <row r="55" spans="1:7" ht="16.5" x14ac:dyDescent="0.3">
      <c r="A55" s="5" t="s">
        <v>57</v>
      </c>
      <c r="B55" s="25">
        <v>131737.14000000001</v>
      </c>
      <c r="C55" s="10">
        <v>1580845.68</v>
      </c>
      <c r="D55" s="10">
        <v>525248.51</v>
      </c>
      <c r="E55" s="10">
        <f t="shared" si="0"/>
        <v>2106094.19</v>
      </c>
      <c r="F55" s="9">
        <v>4</v>
      </c>
      <c r="G55" s="17">
        <f>F55+May!G55</f>
        <v>49</v>
      </c>
    </row>
    <row r="56" spans="1:7" ht="16.5" x14ac:dyDescent="0.3">
      <c r="A56" s="5" t="s">
        <v>58</v>
      </c>
      <c r="B56" s="25">
        <v>10973.04</v>
      </c>
      <c r="C56" s="10">
        <v>131676.48000000001</v>
      </c>
      <c r="D56" s="10">
        <v>36165</v>
      </c>
      <c r="E56" s="10">
        <f t="shared" si="0"/>
        <v>167841.48</v>
      </c>
      <c r="F56" s="9">
        <v>3</v>
      </c>
      <c r="G56" s="17">
        <f>F56+May!G56</f>
        <v>18</v>
      </c>
    </row>
    <row r="57" spans="1:7" ht="16.5" x14ac:dyDescent="0.3">
      <c r="A57" s="5" t="s">
        <v>59</v>
      </c>
      <c r="B57" s="25">
        <v>95257.06</v>
      </c>
      <c r="C57" s="10">
        <v>1143084.72</v>
      </c>
      <c r="D57" s="10">
        <v>819467.52</v>
      </c>
      <c r="E57" s="10">
        <f t="shared" si="0"/>
        <v>1962552.24</v>
      </c>
      <c r="F57" s="9">
        <v>4</v>
      </c>
      <c r="G57" s="17">
        <f>F57+May!G57</f>
        <v>57</v>
      </c>
    </row>
    <row r="58" spans="1:7" ht="16.5" x14ac:dyDescent="0.3">
      <c r="A58" s="5" t="s">
        <v>60</v>
      </c>
      <c r="B58" s="25">
        <v>56401.85</v>
      </c>
      <c r="C58" s="10">
        <v>676822.2</v>
      </c>
      <c r="D58" s="10">
        <v>351872.16</v>
      </c>
      <c r="E58" s="10">
        <f t="shared" si="0"/>
        <v>1028694.3599999999</v>
      </c>
      <c r="F58" s="9">
        <v>0</v>
      </c>
      <c r="G58" s="17">
        <f>F58+May!G58</f>
        <v>3</v>
      </c>
    </row>
    <row r="59" spans="1:7" ht="16.5" x14ac:dyDescent="0.3">
      <c r="A59" s="5" t="s">
        <v>61</v>
      </c>
      <c r="B59" s="25">
        <v>106485.78</v>
      </c>
      <c r="C59" s="10">
        <v>1277829.3600000001</v>
      </c>
      <c r="D59" s="10">
        <v>356163.37</v>
      </c>
      <c r="E59" s="10">
        <f t="shared" si="0"/>
        <v>1633992.73</v>
      </c>
      <c r="F59" s="9">
        <v>1</v>
      </c>
      <c r="G59" s="17">
        <f>F59+May!G59</f>
        <v>43</v>
      </c>
    </row>
    <row r="60" spans="1:7" ht="16.5" x14ac:dyDescent="0.3">
      <c r="A60" s="5" t="s">
        <v>62</v>
      </c>
      <c r="B60" s="25">
        <v>94426.61</v>
      </c>
      <c r="C60" s="10">
        <v>1133119.32</v>
      </c>
      <c r="D60" s="10">
        <v>300598.53000000003</v>
      </c>
      <c r="E60" s="10">
        <f t="shared" si="0"/>
        <v>1433717.85</v>
      </c>
      <c r="F60" s="9">
        <v>0</v>
      </c>
      <c r="G60" s="17">
        <f>F60+May!G60</f>
        <v>11</v>
      </c>
    </row>
    <row r="61" spans="1:7" ht="16.5" x14ac:dyDescent="0.3">
      <c r="A61" s="5" t="s">
        <v>63</v>
      </c>
      <c r="B61" s="25">
        <v>258947.72</v>
      </c>
      <c r="C61" s="10">
        <v>3107372.64</v>
      </c>
      <c r="D61" s="10">
        <v>667397.4</v>
      </c>
      <c r="E61" s="10">
        <f t="shared" si="0"/>
        <v>3774770.04</v>
      </c>
      <c r="F61" s="9">
        <v>15</v>
      </c>
      <c r="G61" s="17">
        <f>F61+May!G61</f>
        <v>155</v>
      </c>
    </row>
    <row r="62" spans="1:7" ht="16.5" x14ac:dyDescent="0.3">
      <c r="A62" s="5" t="s">
        <v>64</v>
      </c>
      <c r="B62" s="25">
        <v>28297.279999999999</v>
      </c>
      <c r="C62" s="10">
        <v>339567.35999999999</v>
      </c>
      <c r="D62" s="10">
        <v>146700.76</v>
      </c>
      <c r="E62" s="10">
        <f t="shared" si="0"/>
        <v>486268.12</v>
      </c>
      <c r="F62" s="9">
        <v>2</v>
      </c>
      <c r="G62" s="17">
        <f>F62+May!G62</f>
        <v>26</v>
      </c>
    </row>
    <row r="63" spans="1:7" ht="16.5" x14ac:dyDescent="0.3">
      <c r="A63" s="5" t="s">
        <v>65</v>
      </c>
      <c r="B63" s="25">
        <v>66508.639999999999</v>
      </c>
      <c r="C63" s="10">
        <v>798103.68</v>
      </c>
      <c r="D63" s="10">
        <v>141880.67000000001</v>
      </c>
      <c r="E63" s="10">
        <f t="shared" si="0"/>
        <v>939984.35000000009</v>
      </c>
      <c r="F63" s="9">
        <v>0</v>
      </c>
      <c r="G63" s="17">
        <f>F63+May!G63</f>
        <v>37</v>
      </c>
    </row>
    <row r="64" spans="1:7" ht="16.5" x14ac:dyDescent="0.3">
      <c r="A64" s="5" t="s">
        <v>66</v>
      </c>
      <c r="B64" s="25">
        <v>53726.64</v>
      </c>
      <c r="C64" s="10">
        <v>644719.68000000005</v>
      </c>
      <c r="D64" s="10">
        <v>75037.45</v>
      </c>
      <c r="E64" s="10">
        <f t="shared" si="0"/>
        <v>719757.13</v>
      </c>
      <c r="F64" s="9">
        <v>4</v>
      </c>
      <c r="G64" s="17">
        <f>F64+May!G64</f>
        <v>63</v>
      </c>
    </row>
    <row r="65" spans="1:7" ht="16.5" x14ac:dyDescent="0.3">
      <c r="A65" s="5" t="s">
        <v>67</v>
      </c>
      <c r="B65" s="25">
        <v>60946.47</v>
      </c>
      <c r="C65" s="10">
        <v>731357.64</v>
      </c>
      <c r="D65" s="10">
        <v>150980.28</v>
      </c>
      <c r="E65" s="10">
        <f t="shared" si="0"/>
        <v>882337.92</v>
      </c>
      <c r="F65" s="9">
        <v>3</v>
      </c>
      <c r="G65" s="17">
        <f>F65+May!G65</f>
        <v>53</v>
      </c>
    </row>
    <row r="66" spans="1:7" ht="16.5" x14ac:dyDescent="0.3">
      <c r="A66" s="5" t="s">
        <v>68</v>
      </c>
      <c r="B66" s="25">
        <v>10972.32</v>
      </c>
      <c r="C66" s="10">
        <v>131667.84</v>
      </c>
      <c r="D66" s="10">
        <v>0</v>
      </c>
      <c r="E66" s="10">
        <f t="shared" si="0"/>
        <v>131667.84</v>
      </c>
      <c r="F66" s="9">
        <v>4</v>
      </c>
      <c r="G66" s="17">
        <f>F66+May!G66</f>
        <v>13</v>
      </c>
    </row>
    <row r="67" spans="1:7" ht="16.5" x14ac:dyDescent="0.3">
      <c r="A67" s="5" t="s">
        <v>69</v>
      </c>
      <c r="B67" s="25">
        <v>7052.45</v>
      </c>
      <c r="C67" s="10">
        <v>84629.4</v>
      </c>
      <c r="D67" s="10">
        <v>4640.5600000000004</v>
      </c>
      <c r="E67" s="10">
        <f t="shared" si="0"/>
        <v>89269.959999999992</v>
      </c>
      <c r="F67" s="9">
        <v>0</v>
      </c>
      <c r="G67" s="17">
        <f>F67+May!G67</f>
        <v>0</v>
      </c>
    </row>
    <row r="68" spans="1:7" ht="16.5" x14ac:dyDescent="0.3">
      <c r="A68" s="5" t="s">
        <v>70</v>
      </c>
      <c r="B68" s="25">
        <v>7627.94</v>
      </c>
      <c r="C68" s="10">
        <v>91535.28</v>
      </c>
      <c r="D68" s="10">
        <v>74444.350000000006</v>
      </c>
      <c r="E68" s="10">
        <f t="shared" ref="E68:E78" si="1">C68+D68</f>
        <v>165979.63</v>
      </c>
      <c r="F68" s="9">
        <v>0</v>
      </c>
      <c r="G68" s="17">
        <f>F68+May!G68</f>
        <v>1</v>
      </c>
    </row>
    <row r="69" spans="1:7" ht="16.5" x14ac:dyDescent="0.3">
      <c r="A69" s="5" t="s">
        <v>71</v>
      </c>
      <c r="B69" s="25">
        <v>26439.69</v>
      </c>
      <c r="C69" s="10">
        <v>317276.28000000003</v>
      </c>
      <c r="D69" s="10">
        <v>64247.76</v>
      </c>
      <c r="E69" s="10">
        <f t="shared" si="1"/>
        <v>381524.04000000004</v>
      </c>
      <c r="F69" s="9">
        <v>0</v>
      </c>
      <c r="G69" s="17">
        <f>F69+May!G69</f>
        <v>14</v>
      </c>
    </row>
    <row r="70" spans="1:7" ht="16.5" x14ac:dyDescent="0.3">
      <c r="A70" s="5" t="s">
        <v>72</v>
      </c>
      <c r="B70" s="25">
        <v>1138330.53</v>
      </c>
      <c r="C70" s="10">
        <v>13659966.359999999</v>
      </c>
      <c r="D70" s="10">
        <v>654550.89</v>
      </c>
      <c r="E70" s="10">
        <f t="shared" si="1"/>
        <v>14314517.25</v>
      </c>
      <c r="F70" s="9">
        <v>12</v>
      </c>
      <c r="G70" s="17">
        <f>F70+May!G70</f>
        <v>93</v>
      </c>
    </row>
    <row r="71" spans="1:7" ht="16.5" x14ac:dyDescent="0.3">
      <c r="A71" s="5" t="s">
        <v>73</v>
      </c>
      <c r="B71" s="25">
        <v>42324.99</v>
      </c>
      <c r="C71" s="10">
        <v>507899.88</v>
      </c>
      <c r="D71" s="10">
        <v>79724.19</v>
      </c>
      <c r="E71" s="10">
        <f t="shared" si="1"/>
        <v>587624.07000000007</v>
      </c>
      <c r="F71" s="9">
        <v>0</v>
      </c>
      <c r="G71" s="17">
        <f>F71+May!G71</f>
        <v>20</v>
      </c>
    </row>
    <row r="72" spans="1:7" ht="16.5" x14ac:dyDescent="0.3">
      <c r="A72" s="5" t="s">
        <v>74</v>
      </c>
      <c r="B72" s="25">
        <v>133030.67000000001</v>
      </c>
      <c r="C72" s="10">
        <v>1596368.04</v>
      </c>
      <c r="D72" s="10">
        <v>435703.54</v>
      </c>
      <c r="E72" s="10">
        <f t="shared" si="1"/>
        <v>2032071.58</v>
      </c>
      <c r="F72" s="9">
        <v>7</v>
      </c>
      <c r="G72" s="17">
        <f>F72+May!G72</f>
        <v>55</v>
      </c>
    </row>
    <row r="73" spans="1:7" ht="16.5" x14ac:dyDescent="0.3">
      <c r="A73" s="5" t="s">
        <v>75</v>
      </c>
      <c r="B73" s="25">
        <v>358148.35</v>
      </c>
      <c r="C73" s="10">
        <v>4297780.2</v>
      </c>
      <c r="D73" s="10">
        <v>487362.99</v>
      </c>
      <c r="E73" s="10">
        <f t="shared" si="1"/>
        <v>4785143.1900000004</v>
      </c>
      <c r="F73" s="9">
        <v>15</v>
      </c>
      <c r="G73" s="17">
        <f>F73+May!G73</f>
        <v>189</v>
      </c>
    </row>
    <row r="74" spans="1:7" ht="16.5" x14ac:dyDescent="0.3">
      <c r="A74" s="5" t="s">
        <v>76</v>
      </c>
      <c r="B74" s="25">
        <v>449573.87</v>
      </c>
      <c r="C74" s="10">
        <v>5394886.4400000004</v>
      </c>
      <c r="D74" s="10">
        <v>1972299.21</v>
      </c>
      <c r="E74" s="10">
        <f t="shared" si="1"/>
        <v>7367185.6500000004</v>
      </c>
      <c r="F74" s="9">
        <v>48</v>
      </c>
      <c r="G74" s="17">
        <f>F74+May!G74</f>
        <v>462</v>
      </c>
    </row>
    <row r="75" spans="1:7" ht="16.5" x14ac:dyDescent="0.3">
      <c r="A75" s="5" t="s">
        <v>77</v>
      </c>
      <c r="B75" s="25">
        <v>65551.13</v>
      </c>
      <c r="C75" s="10">
        <v>786613.56</v>
      </c>
      <c r="D75" s="10">
        <v>324188.76</v>
      </c>
      <c r="E75" s="10">
        <f t="shared" si="1"/>
        <v>1110802.32</v>
      </c>
      <c r="F75" s="9">
        <v>7</v>
      </c>
      <c r="G75" s="17">
        <f>F75+May!G75</f>
        <v>44</v>
      </c>
    </row>
    <row r="76" spans="1:7" ht="16.5" x14ac:dyDescent="0.3">
      <c r="A76" s="5" t="s">
        <v>78</v>
      </c>
      <c r="B76" s="25">
        <v>463066.78</v>
      </c>
      <c r="C76" s="10">
        <v>5556801.3600000003</v>
      </c>
      <c r="D76" s="10">
        <v>1672994.69</v>
      </c>
      <c r="E76" s="10">
        <f t="shared" si="1"/>
        <v>7229796.0500000007</v>
      </c>
      <c r="F76" s="9">
        <v>34</v>
      </c>
      <c r="G76" s="17">
        <f>F76+May!G76</f>
        <v>330</v>
      </c>
    </row>
    <row r="77" spans="1:7" ht="16.5" x14ac:dyDescent="0.3">
      <c r="A77" s="5" t="s">
        <v>79</v>
      </c>
      <c r="B77" s="25">
        <v>3258.16</v>
      </c>
      <c r="C77" s="10">
        <v>39097.919999999998</v>
      </c>
      <c r="D77" s="10">
        <v>899.32</v>
      </c>
      <c r="E77" s="10">
        <f t="shared" si="1"/>
        <v>39997.24</v>
      </c>
      <c r="F77" s="9">
        <v>1</v>
      </c>
      <c r="G77" s="17">
        <f>F77+May!G77</f>
        <v>3</v>
      </c>
    </row>
    <row r="78" spans="1:7" ht="17.25" thickBot="1" x14ac:dyDescent="0.35">
      <c r="A78" s="8" t="s">
        <v>80</v>
      </c>
      <c r="B78" s="28">
        <v>52954.71</v>
      </c>
      <c r="C78" s="12">
        <v>635456.52</v>
      </c>
      <c r="D78" s="12">
        <v>168952.78</v>
      </c>
      <c r="E78" s="10">
        <f t="shared" si="1"/>
        <v>804409.3</v>
      </c>
      <c r="F78" s="13">
        <v>0</v>
      </c>
      <c r="G78" s="17">
        <f>F78+May!G78</f>
        <v>4</v>
      </c>
    </row>
    <row r="79" spans="1:7" ht="17.25" thickBot="1" x14ac:dyDescent="0.35">
      <c r="A79" s="11" t="s">
        <v>81</v>
      </c>
      <c r="B79" s="33">
        <f>SUM(B3:B78)</f>
        <v>13061197.870000001</v>
      </c>
      <c r="C79" s="14">
        <f>SUM(C3:C78)</f>
        <v>179550700.99999997</v>
      </c>
      <c r="D79" s="14">
        <f t="shared" ref="D79:E79" si="2">SUM(D3:D78)</f>
        <v>35167876.31000001</v>
      </c>
      <c r="E79" s="14">
        <f t="shared" si="2"/>
        <v>214718577.31</v>
      </c>
      <c r="F79" s="15">
        <f>SUM(F3:F78)</f>
        <v>517</v>
      </c>
      <c r="G79" s="16">
        <f>SUM(G3:G78)</f>
        <v>5168</v>
      </c>
    </row>
  </sheetData>
  <mergeCells count="1">
    <mergeCell ref="B1:G1"/>
  </mergeCells>
  <printOptions horizontalCentered="1"/>
  <pageMargins left="0.25" right="0.25" top="0.75" bottom="0.75" header="0.3" footer="0.3"/>
  <pageSetup scale="79" fitToHeight="5" orientation="portrait" horizontalDpi="1200" verticalDpi="1200" r:id="rId1"/>
  <headerFooter>
    <oddHeader>&amp;CMonthly VSO Claims Report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C0EB3-C1AE-48AD-BD68-2B651A3AD7D4}">
  <sheetPr>
    <pageSetUpPr fitToPage="1"/>
  </sheetPr>
  <dimension ref="A1:G79"/>
  <sheetViews>
    <sheetView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1" sqref="H1"/>
    </sheetView>
  </sheetViews>
  <sheetFormatPr defaultColWidth="9.140625" defaultRowHeight="16.5" x14ac:dyDescent="0.3"/>
  <cols>
    <col min="1" max="1" width="26.7109375" style="19" bestFit="1" customWidth="1"/>
    <col min="2" max="2" width="20.5703125" style="19" bestFit="1" customWidth="1"/>
    <col min="3" max="3" width="12.28515625" style="21" bestFit="1" customWidth="1"/>
    <col min="4" max="4" width="12.28515625" style="19" bestFit="1" customWidth="1"/>
    <col min="5" max="5" width="16.85546875" style="19" bestFit="1" customWidth="1"/>
    <col min="6" max="6" width="7" style="19" bestFit="1" customWidth="1"/>
    <col min="7" max="7" width="11" style="19" bestFit="1" customWidth="1"/>
    <col min="8" max="16384" width="9.140625" style="19"/>
  </cols>
  <sheetData>
    <row r="1" spans="1:7" x14ac:dyDescent="0.3">
      <c r="A1" s="1" t="s">
        <v>83</v>
      </c>
      <c r="B1" s="41" t="s">
        <v>0</v>
      </c>
      <c r="C1" s="42"/>
      <c r="D1" s="42"/>
      <c r="E1" s="42"/>
      <c r="F1" s="42"/>
      <c r="G1" s="43"/>
    </row>
    <row r="2" spans="1:7" ht="33" x14ac:dyDescent="0.3">
      <c r="A2" s="2" t="s">
        <v>1</v>
      </c>
      <c r="B2" s="30" t="s">
        <v>95</v>
      </c>
      <c r="C2" s="31" t="s">
        <v>94</v>
      </c>
      <c r="D2" s="31" t="s">
        <v>2</v>
      </c>
      <c r="E2" s="31" t="s">
        <v>96</v>
      </c>
      <c r="F2" s="20" t="s">
        <v>3</v>
      </c>
      <c r="G2" s="22" t="s">
        <v>4</v>
      </c>
    </row>
    <row r="3" spans="1:7" x14ac:dyDescent="0.3">
      <c r="A3" s="5" t="s">
        <v>5</v>
      </c>
      <c r="B3" s="25">
        <v>24401.58</v>
      </c>
      <c r="C3" s="10">
        <v>48803.16</v>
      </c>
      <c r="D3" s="10">
        <v>333612.11</v>
      </c>
      <c r="E3" s="10">
        <f>C3+D3</f>
        <v>382415.27</v>
      </c>
      <c r="F3" s="9">
        <v>12</v>
      </c>
      <c r="G3" s="17">
        <f>F3+July!G3</f>
        <v>20</v>
      </c>
    </row>
    <row r="4" spans="1:7" x14ac:dyDescent="0.3">
      <c r="A4" s="5" t="s">
        <v>6</v>
      </c>
      <c r="B4" s="25">
        <v>573</v>
      </c>
      <c r="C4" s="10">
        <v>1146</v>
      </c>
      <c r="D4" s="10">
        <v>0</v>
      </c>
      <c r="E4" s="10">
        <f t="shared" ref="E4:E67" si="0">C4+D4</f>
        <v>1146</v>
      </c>
      <c r="F4" s="9">
        <v>0</v>
      </c>
      <c r="G4" s="17">
        <f>F4+July!G4</f>
        <v>0</v>
      </c>
    </row>
    <row r="5" spans="1:7" x14ac:dyDescent="0.3">
      <c r="A5" s="5" t="s">
        <v>7</v>
      </c>
      <c r="B5" s="25">
        <v>3684</v>
      </c>
      <c r="C5" s="10">
        <v>7368</v>
      </c>
      <c r="D5" s="10">
        <v>42153.18</v>
      </c>
      <c r="E5" s="10">
        <f t="shared" si="0"/>
        <v>49521.18</v>
      </c>
      <c r="F5" s="9">
        <v>6</v>
      </c>
      <c r="G5" s="17">
        <f>F5+July!G5</f>
        <v>16</v>
      </c>
    </row>
    <row r="6" spans="1:7" x14ac:dyDescent="0.3">
      <c r="A6" s="5" t="s">
        <v>8</v>
      </c>
      <c r="B6" s="25">
        <v>35231.29</v>
      </c>
      <c r="C6" s="10">
        <v>70462.58</v>
      </c>
      <c r="D6" s="10">
        <v>144572.04</v>
      </c>
      <c r="E6" s="10">
        <f t="shared" si="0"/>
        <v>215034.62</v>
      </c>
      <c r="F6" s="9">
        <v>11</v>
      </c>
      <c r="G6" s="17">
        <f>F6+July!G6</f>
        <v>24</v>
      </c>
    </row>
    <row r="7" spans="1:7" x14ac:dyDescent="0.3">
      <c r="A7" s="5" t="s">
        <v>9</v>
      </c>
      <c r="B7" s="25">
        <v>90</v>
      </c>
      <c r="C7" s="10">
        <v>180</v>
      </c>
      <c r="D7" s="10">
        <v>0</v>
      </c>
      <c r="E7" s="10">
        <f t="shared" si="0"/>
        <v>180</v>
      </c>
      <c r="F7" s="9">
        <v>1</v>
      </c>
      <c r="G7" s="17">
        <f>F7+July!G7</f>
        <v>1</v>
      </c>
    </row>
    <row r="8" spans="1:7" x14ac:dyDescent="0.3">
      <c r="A8" s="5" t="s">
        <v>10</v>
      </c>
      <c r="B8" s="25">
        <v>29385.84</v>
      </c>
      <c r="C8" s="10">
        <v>58771.68</v>
      </c>
      <c r="D8" s="10">
        <v>135473.81</v>
      </c>
      <c r="E8" s="10">
        <f t="shared" si="0"/>
        <v>194245.49</v>
      </c>
      <c r="F8" s="9">
        <v>0</v>
      </c>
      <c r="G8" s="17">
        <f>F8+July!G8</f>
        <v>0</v>
      </c>
    </row>
    <row r="9" spans="1:7" x14ac:dyDescent="0.3">
      <c r="A9" s="5" t="s">
        <v>11</v>
      </c>
      <c r="B9" s="10">
        <v>0</v>
      </c>
      <c r="C9" s="10">
        <v>0</v>
      </c>
      <c r="D9" s="10">
        <v>0</v>
      </c>
      <c r="E9" s="10">
        <f t="shared" si="0"/>
        <v>0</v>
      </c>
      <c r="F9" s="9">
        <v>0</v>
      </c>
      <c r="G9" s="17">
        <f>F9+July!G9</f>
        <v>0</v>
      </c>
    </row>
    <row r="10" spans="1:7" x14ac:dyDescent="0.3">
      <c r="A10" s="5" t="s">
        <v>12</v>
      </c>
      <c r="B10" s="25">
        <v>11237.01</v>
      </c>
      <c r="C10" s="10">
        <v>22474.02</v>
      </c>
      <c r="D10" s="10">
        <v>8386.2900000000009</v>
      </c>
      <c r="E10" s="10">
        <f t="shared" si="0"/>
        <v>30860.31</v>
      </c>
      <c r="F10" s="9">
        <v>0</v>
      </c>
      <c r="G10" s="17">
        <f>F10+July!G10</f>
        <v>2</v>
      </c>
    </row>
    <row r="11" spans="1:7" x14ac:dyDescent="0.3">
      <c r="A11" s="5" t="s">
        <v>13</v>
      </c>
      <c r="B11" s="25">
        <v>9913.6299999999992</v>
      </c>
      <c r="C11" s="10">
        <v>19827.259999999998</v>
      </c>
      <c r="D11" s="10">
        <v>25320.35</v>
      </c>
      <c r="E11" s="10">
        <f t="shared" si="0"/>
        <v>45147.61</v>
      </c>
      <c r="F11" s="9">
        <v>7</v>
      </c>
      <c r="G11" s="17">
        <f>F11+July!G11</f>
        <v>11</v>
      </c>
    </row>
    <row r="12" spans="1:7" x14ac:dyDescent="0.3">
      <c r="A12" s="5" t="s">
        <v>14</v>
      </c>
      <c r="B12" s="10">
        <v>0</v>
      </c>
      <c r="C12" s="10">
        <v>0</v>
      </c>
      <c r="D12" s="10">
        <v>0</v>
      </c>
      <c r="E12" s="10">
        <f t="shared" si="0"/>
        <v>0</v>
      </c>
      <c r="F12" s="9">
        <v>0</v>
      </c>
      <c r="G12" s="17">
        <f>F12+July!G12</f>
        <v>0</v>
      </c>
    </row>
    <row r="13" spans="1:7" x14ac:dyDescent="0.3">
      <c r="A13" s="5" t="s">
        <v>15</v>
      </c>
      <c r="B13" s="25">
        <v>16098.76</v>
      </c>
      <c r="C13" s="10">
        <v>32197.52</v>
      </c>
      <c r="D13" s="10">
        <v>9667</v>
      </c>
      <c r="E13" s="10">
        <f t="shared" si="0"/>
        <v>41864.520000000004</v>
      </c>
      <c r="F13" s="9">
        <v>0</v>
      </c>
      <c r="G13" s="17">
        <f>F13+July!G13</f>
        <v>50</v>
      </c>
    </row>
    <row r="14" spans="1:7" x14ac:dyDescent="0.3">
      <c r="A14" s="5" t="s">
        <v>16</v>
      </c>
      <c r="B14" s="10">
        <v>0</v>
      </c>
      <c r="C14" s="10">
        <v>0</v>
      </c>
      <c r="D14" s="10">
        <v>0</v>
      </c>
      <c r="E14" s="10">
        <f t="shared" si="0"/>
        <v>0</v>
      </c>
      <c r="F14" s="9">
        <v>0</v>
      </c>
      <c r="G14" s="17">
        <f>F14+July!G14</f>
        <v>0</v>
      </c>
    </row>
    <row r="15" spans="1:7" x14ac:dyDescent="0.3">
      <c r="A15" s="5" t="s">
        <v>17</v>
      </c>
      <c r="B15" s="25">
        <v>18879.810000000001</v>
      </c>
      <c r="C15" s="10">
        <v>37759.620000000003</v>
      </c>
      <c r="D15" s="10">
        <v>115679.94</v>
      </c>
      <c r="E15" s="10">
        <f t="shared" si="0"/>
        <v>153439.56</v>
      </c>
      <c r="F15" s="9">
        <v>14</v>
      </c>
      <c r="G15" s="17">
        <f>F15+July!G15</f>
        <v>17</v>
      </c>
    </row>
    <row r="16" spans="1:7" x14ac:dyDescent="0.3">
      <c r="A16" s="5" t="s">
        <v>18</v>
      </c>
      <c r="B16" s="25">
        <v>2266</v>
      </c>
      <c r="C16" s="10">
        <v>4532</v>
      </c>
      <c r="D16" s="10">
        <v>199096.6</v>
      </c>
      <c r="E16" s="10">
        <f t="shared" si="0"/>
        <v>203628.6</v>
      </c>
      <c r="F16" s="9">
        <v>16</v>
      </c>
      <c r="G16" s="17">
        <f>F16+July!G16</f>
        <v>29</v>
      </c>
    </row>
    <row r="17" spans="1:7" x14ac:dyDescent="0.3">
      <c r="A17" s="5" t="s">
        <v>19</v>
      </c>
      <c r="B17" s="25">
        <v>22558.720000000001</v>
      </c>
      <c r="C17" s="10">
        <v>45117.440000000002</v>
      </c>
      <c r="D17" s="10">
        <v>90936.22</v>
      </c>
      <c r="E17" s="10">
        <f t="shared" si="0"/>
        <v>136053.66</v>
      </c>
      <c r="F17" s="9">
        <v>6</v>
      </c>
      <c r="G17" s="17">
        <f>F17+July!G17</f>
        <v>7</v>
      </c>
    </row>
    <row r="18" spans="1:7" x14ac:dyDescent="0.3">
      <c r="A18" s="5" t="s">
        <v>20</v>
      </c>
      <c r="B18" s="10">
        <v>0</v>
      </c>
      <c r="C18" s="10">
        <v>0</v>
      </c>
      <c r="D18" s="10">
        <v>0</v>
      </c>
      <c r="E18" s="10">
        <f t="shared" si="0"/>
        <v>0</v>
      </c>
      <c r="F18" s="9">
        <v>0</v>
      </c>
      <c r="G18" s="17">
        <f>F18+July!G18</f>
        <v>4</v>
      </c>
    </row>
    <row r="19" spans="1:7" x14ac:dyDescent="0.3">
      <c r="A19" s="6" t="s">
        <v>21</v>
      </c>
      <c r="B19" s="10">
        <v>0</v>
      </c>
      <c r="C19" s="10">
        <v>0</v>
      </c>
      <c r="D19" s="10">
        <v>0</v>
      </c>
      <c r="E19" s="10">
        <f t="shared" si="0"/>
        <v>0</v>
      </c>
      <c r="F19" s="9">
        <v>0</v>
      </c>
      <c r="G19" s="17">
        <f>F19+July!G19</f>
        <v>0</v>
      </c>
    </row>
    <row r="20" spans="1:7" x14ac:dyDescent="0.3">
      <c r="A20" s="6" t="s">
        <v>22</v>
      </c>
      <c r="B20" s="26">
        <v>3373.94</v>
      </c>
      <c r="C20" s="10">
        <v>6747.88</v>
      </c>
      <c r="D20" s="10">
        <v>11063.27</v>
      </c>
      <c r="E20" s="10">
        <f t="shared" si="0"/>
        <v>17811.150000000001</v>
      </c>
      <c r="F20" s="9">
        <v>23</v>
      </c>
      <c r="G20" s="17">
        <f>F20+July!G20</f>
        <v>51</v>
      </c>
    </row>
    <row r="21" spans="1:7" x14ac:dyDescent="0.3">
      <c r="A21" s="6" t="s">
        <v>23</v>
      </c>
      <c r="B21" s="26">
        <v>7309.85</v>
      </c>
      <c r="C21" s="10">
        <v>14619.7</v>
      </c>
      <c r="D21" s="10">
        <v>10643.67</v>
      </c>
      <c r="E21" s="10">
        <f t="shared" si="0"/>
        <v>25263.370000000003</v>
      </c>
      <c r="F21" s="9">
        <v>2</v>
      </c>
      <c r="G21" s="17">
        <f>F21+July!G21</f>
        <v>9</v>
      </c>
    </row>
    <row r="22" spans="1:7" x14ac:dyDescent="0.3">
      <c r="A22" s="6" t="s">
        <v>24</v>
      </c>
      <c r="B22" s="26">
        <v>23984.32</v>
      </c>
      <c r="C22" s="10">
        <v>47968.639999999999</v>
      </c>
      <c r="D22" s="10">
        <v>50092.79</v>
      </c>
      <c r="E22" s="10">
        <f t="shared" si="0"/>
        <v>98061.43</v>
      </c>
      <c r="F22" s="9">
        <v>15</v>
      </c>
      <c r="G22" s="17">
        <f>F22+July!G22</f>
        <v>36</v>
      </c>
    </row>
    <row r="23" spans="1:7" x14ac:dyDescent="0.3">
      <c r="A23" s="6" t="s">
        <v>25</v>
      </c>
      <c r="B23" s="26">
        <v>6551.17</v>
      </c>
      <c r="C23" s="10">
        <v>13102.34</v>
      </c>
      <c r="D23" s="10">
        <v>21934.05</v>
      </c>
      <c r="E23" s="10">
        <f t="shared" si="0"/>
        <v>35036.39</v>
      </c>
      <c r="F23" s="9">
        <v>5</v>
      </c>
      <c r="G23" s="17">
        <f>F23+July!G23</f>
        <v>8</v>
      </c>
    </row>
    <row r="24" spans="1:7" x14ac:dyDescent="0.3">
      <c r="A24" s="6" t="s">
        <v>26</v>
      </c>
      <c r="B24" s="26">
        <v>10838.62</v>
      </c>
      <c r="C24" s="10">
        <v>21677.24</v>
      </c>
      <c r="D24" s="10">
        <v>14199.54</v>
      </c>
      <c r="E24" s="10">
        <f t="shared" si="0"/>
        <v>35876.78</v>
      </c>
      <c r="F24" s="9">
        <v>1</v>
      </c>
      <c r="G24" s="17">
        <f>F24+July!G24</f>
        <v>2</v>
      </c>
    </row>
    <row r="25" spans="1:7" x14ac:dyDescent="0.3">
      <c r="A25" s="6" t="s">
        <v>27</v>
      </c>
      <c r="B25" s="26">
        <v>1795.8</v>
      </c>
      <c r="C25" s="10">
        <v>3591.6</v>
      </c>
      <c r="D25" s="10">
        <v>28911.72</v>
      </c>
      <c r="E25" s="10">
        <f t="shared" si="0"/>
        <v>32503.32</v>
      </c>
      <c r="F25" s="9">
        <v>0</v>
      </c>
      <c r="G25" s="17">
        <f>F25+July!G25</f>
        <v>0</v>
      </c>
    </row>
    <row r="26" spans="1:7" x14ac:dyDescent="0.3">
      <c r="A26" s="6" t="s">
        <v>28</v>
      </c>
      <c r="B26" s="26">
        <v>435.69</v>
      </c>
      <c r="C26" s="10">
        <v>871.38</v>
      </c>
      <c r="D26" s="10">
        <v>0</v>
      </c>
      <c r="E26" s="10">
        <f t="shared" si="0"/>
        <v>871.38</v>
      </c>
      <c r="F26" s="9">
        <v>0</v>
      </c>
      <c r="G26" s="17">
        <f>F26+July!G26</f>
        <v>0</v>
      </c>
    </row>
    <row r="27" spans="1:7" x14ac:dyDescent="0.3">
      <c r="A27" s="6" t="s">
        <v>29</v>
      </c>
      <c r="B27" s="26">
        <v>1995.98</v>
      </c>
      <c r="C27" s="10">
        <v>3991.96</v>
      </c>
      <c r="D27" s="10">
        <v>29689.77</v>
      </c>
      <c r="E27" s="10">
        <f t="shared" si="0"/>
        <v>33681.730000000003</v>
      </c>
      <c r="F27" s="9">
        <v>2</v>
      </c>
      <c r="G27" s="17">
        <f>F27+July!G27</f>
        <v>5</v>
      </c>
    </row>
    <row r="28" spans="1:7" x14ac:dyDescent="0.3">
      <c r="A28" s="7" t="s">
        <v>30</v>
      </c>
      <c r="B28" s="27">
        <v>6886</v>
      </c>
      <c r="C28" s="10">
        <v>13772</v>
      </c>
      <c r="D28" s="10">
        <v>12062</v>
      </c>
      <c r="E28" s="10">
        <f t="shared" si="0"/>
        <v>25834</v>
      </c>
      <c r="F28" s="9">
        <v>2</v>
      </c>
      <c r="G28" s="17">
        <f>F28+July!G28</f>
        <v>5</v>
      </c>
    </row>
    <row r="29" spans="1:7" x14ac:dyDescent="0.3">
      <c r="A29" s="5" t="s">
        <v>31</v>
      </c>
      <c r="B29" s="25">
        <v>10388.94</v>
      </c>
      <c r="C29" s="10">
        <v>20777.88</v>
      </c>
      <c r="D29" s="10">
        <v>55642</v>
      </c>
      <c r="E29" s="10">
        <f t="shared" si="0"/>
        <v>76419.88</v>
      </c>
      <c r="F29" s="9">
        <v>5</v>
      </c>
      <c r="G29" s="17">
        <f>F29+July!G29</f>
        <v>13</v>
      </c>
    </row>
    <row r="30" spans="1:7" x14ac:dyDescent="0.3">
      <c r="A30" s="5" t="s">
        <v>32</v>
      </c>
      <c r="B30" s="10">
        <v>0</v>
      </c>
      <c r="C30" s="10">
        <v>0</v>
      </c>
      <c r="D30" s="10">
        <v>0</v>
      </c>
      <c r="E30" s="10">
        <f t="shared" si="0"/>
        <v>0</v>
      </c>
      <c r="F30" s="9">
        <v>2</v>
      </c>
      <c r="G30" s="17">
        <f>F30+July!G30</f>
        <v>3</v>
      </c>
    </row>
    <row r="31" spans="1:7" x14ac:dyDescent="0.3">
      <c r="A31" s="5" t="s">
        <v>33</v>
      </c>
      <c r="B31" s="10">
        <v>0</v>
      </c>
      <c r="C31" s="10">
        <v>0</v>
      </c>
      <c r="D31" s="10">
        <v>22584.61</v>
      </c>
      <c r="E31" s="10">
        <f t="shared" si="0"/>
        <v>22584.61</v>
      </c>
      <c r="F31" s="9">
        <v>0</v>
      </c>
      <c r="G31" s="17">
        <f>F31+July!G31</f>
        <v>3</v>
      </c>
    </row>
    <row r="32" spans="1:7" x14ac:dyDescent="0.3">
      <c r="A32" s="5" t="s">
        <v>34</v>
      </c>
      <c r="B32" s="25">
        <v>20066.080000000002</v>
      </c>
      <c r="C32" s="10">
        <v>40132.160000000003</v>
      </c>
      <c r="D32" s="10">
        <v>39269.26</v>
      </c>
      <c r="E32" s="10">
        <f t="shared" si="0"/>
        <v>79401.420000000013</v>
      </c>
      <c r="F32" s="9">
        <v>0</v>
      </c>
      <c r="G32" s="17">
        <f>F32+July!G32</f>
        <v>0</v>
      </c>
    </row>
    <row r="33" spans="1:7" x14ac:dyDescent="0.3">
      <c r="A33" s="5" t="s">
        <v>35</v>
      </c>
      <c r="B33" s="10">
        <v>0</v>
      </c>
      <c r="C33" s="10">
        <v>0</v>
      </c>
      <c r="D33" s="10">
        <v>0</v>
      </c>
      <c r="E33" s="10">
        <f t="shared" si="0"/>
        <v>0</v>
      </c>
      <c r="F33" s="9">
        <v>0</v>
      </c>
      <c r="G33" s="17">
        <f>F33+July!G33</f>
        <v>2</v>
      </c>
    </row>
    <row r="34" spans="1:7" x14ac:dyDescent="0.3">
      <c r="A34" s="5" t="s">
        <v>36</v>
      </c>
      <c r="B34" s="10">
        <v>0</v>
      </c>
      <c r="C34" s="10">
        <v>0</v>
      </c>
      <c r="D34" s="10">
        <v>0</v>
      </c>
      <c r="E34" s="10">
        <f t="shared" si="0"/>
        <v>0</v>
      </c>
      <c r="F34" s="9">
        <v>0</v>
      </c>
      <c r="G34" s="17">
        <f>F34+July!G34</f>
        <v>0</v>
      </c>
    </row>
    <row r="35" spans="1:7" x14ac:dyDescent="0.3">
      <c r="A35" s="5" t="s">
        <v>37</v>
      </c>
      <c r="B35" s="10">
        <v>0</v>
      </c>
      <c r="C35" s="10">
        <v>0</v>
      </c>
      <c r="D35" s="10">
        <v>0</v>
      </c>
      <c r="E35" s="10">
        <f t="shared" si="0"/>
        <v>0</v>
      </c>
      <c r="F35" s="9">
        <v>9</v>
      </c>
      <c r="G35" s="17">
        <f>F35+July!G35</f>
        <v>15</v>
      </c>
    </row>
    <row r="36" spans="1:7" x14ac:dyDescent="0.3">
      <c r="A36" s="5" t="s">
        <v>38</v>
      </c>
      <c r="B36" s="10">
        <v>0</v>
      </c>
      <c r="C36" s="10">
        <v>0</v>
      </c>
      <c r="D36" s="10">
        <v>0</v>
      </c>
      <c r="E36" s="10">
        <f t="shared" si="0"/>
        <v>0</v>
      </c>
      <c r="F36" s="9">
        <v>1</v>
      </c>
      <c r="G36" s="17">
        <f>F36+July!G36</f>
        <v>2</v>
      </c>
    </row>
    <row r="37" spans="1:7" x14ac:dyDescent="0.3">
      <c r="A37" s="5" t="s">
        <v>39</v>
      </c>
      <c r="B37" s="10">
        <v>0</v>
      </c>
      <c r="C37" s="10">
        <v>0</v>
      </c>
      <c r="D37" s="10">
        <v>0</v>
      </c>
      <c r="E37" s="10">
        <f t="shared" si="0"/>
        <v>0</v>
      </c>
      <c r="F37" s="9">
        <v>14</v>
      </c>
      <c r="G37" s="17">
        <f>F37+July!G37</f>
        <v>14</v>
      </c>
    </row>
    <row r="38" spans="1:7" x14ac:dyDescent="0.3">
      <c r="A38" s="5" t="s">
        <v>40</v>
      </c>
      <c r="B38" s="25">
        <v>2568.14</v>
      </c>
      <c r="C38" s="10">
        <v>5136.28</v>
      </c>
      <c r="D38" s="10">
        <v>1592.74</v>
      </c>
      <c r="E38" s="10">
        <f t="shared" si="0"/>
        <v>6729.0199999999995</v>
      </c>
      <c r="F38" s="9">
        <v>5</v>
      </c>
      <c r="G38" s="17">
        <f>F38+July!G38</f>
        <v>9</v>
      </c>
    </row>
    <row r="39" spans="1:7" x14ac:dyDescent="0.3">
      <c r="A39" s="7" t="s">
        <v>41</v>
      </c>
      <c r="B39" s="27">
        <v>4617.53</v>
      </c>
      <c r="C39" s="10">
        <v>9235.06</v>
      </c>
      <c r="D39" s="10">
        <v>344598.28</v>
      </c>
      <c r="E39" s="10">
        <f t="shared" si="0"/>
        <v>353833.34</v>
      </c>
      <c r="F39" s="9">
        <v>18</v>
      </c>
      <c r="G39" s="17">
        <f>F39+July!G39</f>
        <v>18</v>
      </c>
    </row>
    <row r="40" spans="1:7" x14ac:dyDescent="0.3">
      <c r="A40" s="5" t="s">
        <v>42</v>
      </c>
      <c r="B40" s="25">
        <v>1795.8</v>
      </c>
      <c r="C40" s="10">
        <v>3591.6</v>
      </c>
      <c r="D40" s="10">
        <v>0</v>
      </c>
      <c r="E40" s="10">
        <f t="shared" si="0"/>
        <v>3591.6</v>
      </c>
      <c r="F40" s="9">
        <v>0</v>
      </c>
      <c r="G40" s="17">
        <f>F40+July!G40</f>
        <v>0</v>
      </c>
    </row>
    <row r="41" spans="1:7" x14ac:dyDescent="0.3">
      <c r="A41" s="5" t="s">
        <v>43</v>
      </c>
      <c r="B41" s="25">
        <v>3246.25</v>
      </c>
      <c r="C41" s="10">
        <v>6492.5</v>
      </c>
      <c r="D41" s="10">
        <v>77773.61</v>
      </c>
      <c r="E41" s="10">
        <f t="shared" si="0"/>
        <v>84266.11</v>
      </c>
      <c r="F41" s="9">
        <v>5</v>
      </c>
      <c r="G41" s="17">
        <f>F41+July!G41</f>
        <v>9</v>
      </c>
    </row>
    <row r="42" spans="1:7" x14ac:dyDescent="0.3">
      <c r="A42" s="5" t="s">
        <v>44</v>
      </c>
      <c r="B42" s="25">
        <v>31454.91</v>
      </c>
      <c r="C42" s="10">
        <v>62909.82</v>
      </c>
      <c r="D42" s="10">
        <v>275813.33</v>
      </c>
      <c r="E42" s="10">
        <f t="shared" si="0"/>
        <v>338723.15</v>
      </c>
      <c r="F42" s="9">
        <v>14</v>
      </c>
      <c r="G42" s="17">
        <f>F42+July!G42</f>
        <v>20</v>
      </c>
    </row>
    <row r="43" spans="1:7" x14ac:dyDescent="0.3">
      <c r="A43" s="5" t="s">
        <v>45</v>
      </c>
      <c r="B43" s="25">
        <v>7497</v>
      </c>
      <c r="C43" s="10">
        <v>14994</v>
      </c>
      <c r="D43" s="10">
        <v>0</v>
      </c>
      <c r="E43" s="10">
        <f t="shared" si="0"/>
        <v>14994</v>
      </c>
      <c r="F43" s="9">
        <v>7</v>
      </c>
      <c r="G43" s="17">
        <f>F43+July!G43</f>
        <v>15</v>
      </c>
    </row>
    <row r="44" spans="1:7" x14ac:dyDescent="0.3">
      <c r="A44" s="5" t="s">
        <v>46</v>
      </c>
      <c r="B44" s="10">
        <v>0</v>
      </c>
      <c r="C44" s="10">
        <v>0</v>
      </c>
      <c r="D44" s="10">
        <v>0</v>
      </c>
      <c r="E44" s="10">
        <f t="shared" si="0"/>
        <v>0</v>
      </c>
      <c r="F44" s="9">
        <v>0</v>
      </c>
      <c r="G44" s="17">
        <f>F44+July!G44</f>
        <v>0</v>
      </c>
    </row>
    <row r="45" spans="1:7" x14ac:dyDescent="0.3">
      <c r="A45" s="5" t="s">
        <v>47</v>
      </c>
      <c r="B45" s="25">
        <v>10542.68</v>
      </c>
      <c r="C45" s="10">
        <v>21085.360000000001</v>
      </c>
      <c r="D45" s="10">
        <v>62307.06</v>
      </c>
      <c r="E45" s="10">
        <f t="shared" si="0"/>
        <v>83392.42</v>
      </c>
      <c r="F45" s="9">
        <v>0</v>
      </c>
      <c r="G45" s="17">
        <f>F45+July!G45</f>
        <v>0</v>
      </c>
    </row>
    <row r="46" spans="1:7" x14ac:dyDescent="0.3">
      <c r="A46" s="5" t="s">
        <v>48</v>
      </c>
      <c r="B46" s="25">
        <v>28364.83</v>
      </c>
      <c r="C46" s="10">
        <v>56729.66</v>
      </c>
      <c r="D46" s="10">
        <v>53423.15</v>
      </c>
      <c r="E46" s="10">
        <f t="shared" si="0"/>
        <v>110152.81</v>
      </c>
      <c r="F46" s="9">
        <v>1</v>
      </c>
      <c r="G46" s="17">
        <f>F46+July!G46</f>
        <v>3</v>
      </c>
    </row>
    <row r="47" spans="1:7" x14ac:dyDescent="0.3">
      <c r="A47" s="5" t="s">
        <v>49</v>
      </c>
      <c r="B47" s="25">
        <v>9192.43</v>
      </c>
      <c r="C47" s="10">
        <v>18384.86</v>
      </c>
      <c r="D47" s="10">
        <v>155698.31</v>
      </c>
      <c r="E47" s="10">
        <f t="shared" si="0"/>
        <v>174083.16999999998</v>
      </c>
      <c r="F47" s="9">
        <v>13</v>
      </c>
      <c r="G47" s="17">
        <f>F47+July!G47</f>
        <v>44</v>
      </c>
    </row>
    <row r="48" spans="1:7" x14ac:dyDescent="0.3">
      <c r="A48" s="5" t="s">
        <v>50</v>
      </c>
      <c r="B48" s="10">
        <v>0</v>
      </c>
      <c r="C48" s="10">
        <v>0</v>
      </c>
      <c r="D48" s="10">
        <v>0</v>
      </c>
      <c r="E48" s="10">
        <f t="shared" si="0"/>
        <v>0</v>
      </c>
      <c r="F48" s="9">
        <v>2</v>
      </c>
      <c r="G48" s="17">
        <f>F48+July!G48</f>
        <v>5</v>
      </c>
    </row>
    <row r="49" spans="1:7" x14ac:dyDescent="0.3">
      <c r="A49" s="5" t="s">
        <v>51</v>
      </c>
      <c r="B49" s="25">
        <v>3083.61</v>
      </c>
      <c r="C49" s="10">
        <v>6167.22</v>
      </c>
      <c r="D49" s="10">
        <v>2456</v>
      </c>
      <c r="E49" s="10">
        <f t="shared" si="0"/>
        <v>8623.2200000000012</v>
      </c>
      <c r="F49" s="9">
        <v>8</v>
      </c>
      <c r="G49" s="17">
        <f>F49+July!G49</f>
        <v>16</v>
      </c>
    </row>
    <row r="50" spans="1:7" x14ac:dyDescent="0.3">
      <c r="A50" s="5" t="s">
        <v>52</v>
      </c>
      <c r="B50" s="25">
        <v>2952.17</v>
      </c>
      <c r="C50" s="10">
        <v>5904.34</v>
      </c>
      <c r="D50" s="10">
        <v>222306.61</v>
      </c>
      <c r="E50" s="10">
        <f t="shared" si="0"/>
        <v>228210.94999999998</v>
      </c>
      <c r="F50" s="9">
        <v>0</v>
      </c>
      <c r="G50" s="17">
        <f>F50+July!G50</f>
        <v>0</v>
      </c>
    </row>
    <row r="51" spans="1:7" x14ac:dyDescent="0.3">
      <c r="A51" s="5" t="s">
        <v>53</v>
      </c>
      <c r="B51" s="25">
        <v>33082.449999999997</v>
      </c>
      <c r="C51" s="10">
        <v>66164.899999999994</v>
      </c>
      <c r="D51" s="10">
        <v>531177.37</v>
      </c>
      <c r="E51" s="10">
        <f t="shared" si="0"/>
        <v>597342.27</v>
      </c>
      <c r="F51" s="9">
        <v>0</v>
      </c>
      <c r="G51" s="17">
        <f>F51+July!G51</f>
        <v>3</v>
      </c>
    </row>
    <row r="52" spans="1:7" x14ac:dyDescent="0.3">
      <c r="A52" s="5" t="s">
        <v>54</v>
      </c>
      <c r="B52" s="25">
        <v>15287.68</v>
      </c>
      <c r="C52" s="10">
        <v>30575.360000000001</v>
      </c>
      <c r="D52" s="10">
        <v>82934.720000000001</v>
      </c>
      <c r="E52" s="10">
        <f t="shared" si="0"/>
        <v>113510.08</v>
      </c>
      <c r="F52" s="9">
        <v>7</v>
      </c>
      <c r="G52" s="17">
        <f>F52+July!G52</f>
        <v>15</v>
      </c>
    </row>
    <row r="53" spans="1:7" x14ac:dyDescent="0.3">
      <c r="A53" s="5" t="s">
        <v>55</v>
      </c>
      <c r="B53" s="25">
        <v>696.61</v>
      </c>
      <c r="C53" s="10">
        <v>1393.22</v>
      </c>
      <c r="D53" s="10">
        <v>1228</v>
      </c>
      <c r="E53" s="10">
        <f t="shared" si="0"/>
        <v>2621.2200000000003</v>
      </c>
      <c r="F53" s="9">
        <v>0</v>
      </c>
      <c r="G53" s="17">
        <f>F53+July!G53</f>
        <v>0</v>
      </c>
    </row>
    <row r="54" spans="1:7" x14ac:dyDescent="0.3">
      <c r="A54" s="5" t="s">
        <v>56</v>
      </c>
      <c r="B54" s="25">
        <v>2588.4899999999998</v>
      </c>
      <c r="C54" s="10">
        <v>5176.9799999999996</v>
      </c>
      <c r="D54" s="10">
        <v>28865.360000000001</v>
      </c>
      <c r="E54" s="10">
        <f t="shared" si="0"/>
        <v>34042.339999999997</v>
      </c>
      <c r="F54" s="9">
        <v>0</v>
      </c>
      <c r="G54" s="17">
        <f>F54+July!G54</f>
        <v>0</v>
      </c>
    </row>
    <row r="55" spans="1:7" x14ac:dyDescent="0.3">
      <c r="A55" s="5" t="s">
        <v>57</v>
      </c>
      <c r="B55" s="25">
        <v>7887.06</v>
      </c>
      <c r="C55" s="10">
        <v>15774.12</v>
      </c>
      <c r="D55" s="10">
        <v>15023.41</v>
      </c>
      <c r="E55" s="10">
        <f t="shared" si="0"/>
        <v>30797.53</v>
      </c>
      <c r="F55" s="9">
        <v>7</v>
      </c>
      <c r="G55" s="17">
        <f>F55+July!G55</f>
        <v>12</v>
      </c>
    </row>
    <row r="56" spans="1:7" x14ac:dyDescent="0.3">
      <c r="A56" s="5" t="s">
        <v>58</v>
      </c>
      <c r="B56" s="25">
        <v>6590</v>
      </c>
      <c r="C56" s="10">
        <v>13180</v>
      </c>
      <c r="D56" s="10">
        <v>18418</v>
      </c>
      <c r="E56" s="10">
        <f t="shared" si="0"/>
        <v>31598</v>
      </c>
      <c r="F56" s="9">
        <v>0</v>
      </c>
      <c r="G56" s="17">
        <f>F56+July!G56</f>
        <v>2</v>
      </c>
    </row>
    <row r="57" spans="1:7" x14ac:dyDescent="0.3">
      <c r="A57" s="5" t="s">
        <v>59</v>
      </c>
      <c r="B57" s="25">
        <v>9131.24</v>
      </c>
      <c r="C57" s="10">
        <v>18262.48</v>
      </c>
      <c r="D57" s="10">
        <v>206</v>
      </c>
      <c r="E57" s="10">
        <f t="shared" si="0"/>
        <v>18468.48</v>
      </c>
      <c r="F57" s="9">
        <v>11</v>
      </c>
      <c r="G57" s="17">
        <f>F57+July!G57</f>
        <v>15</v>
      </c>
    </row>
    <row r="58" spans="1:7" x14ac:dyDescent="0.3">
      <c r="A58" s="5" t="s">
        <v>60</v>
      </c>
      <c r="B58" s="10">
        <v>0</v>
      </c>
      <c r="C58" s="10">
        <v>0</v>
      </c>
      <c r="D58" s="10">
        <v>66939.87</v>
      </c>
      <c r="E58" s="10">
        <f t="shared" si="0"/>
        <v>66939.87</v>
      </c>
      <c r="F58" s="9">
        <v>0</v>
      </c>
      <c r="G58" s="17">
        <f>F58+July!G58</f>
        <v>0</v>
      </c>
    </row>
    <row r="59" spans="1:7" x14ac:dyDescent="0.3">
      <c r="A59" s="5" t="s">
        <v>61</v>
      </c>
      <c r="B59" s="25">
        <v>1340.14</v>
      </c>
      <c r="C59" s="10">
        <v>2680.28</v>
      </c>
      <c r="D59" s="10">
        <v>208044.13</v>
      </c>
      <c r="E59" s="10">
        <f t="shared" si="0"/>
        <v>210724.41</v>
      </c>
      <c r="F59" s="9">
        <v>0</v>
      </c>
      <c r="G59" s="17">
        <f>F59+July!G59</f>
        <v>6</v>
      </c>
    </row>
    <row r="60" spans="1:7" x14ac:dyDescent="0.3">
      <c r="A60" s="5" t="s">
        <v>62</v>
      </c>
      <c r="B60" s="10">
        <v>0</v>
      </c>
      <c r="C60" s="10">
        <v>0</v>
      </c>
      <c r="D60" s="10">
        <v>0</v>
      </c>
      <c r="E60" s="10">
        <f t="shared" si="0"/>
        <v>0</v>
      </c>
      <c r="F60" s="9">
        <v>1</v>
      </c>
      <c r="G60" s="17">
        <f>F60+July!G60</f>
        <v>6</v>
      </c>
    </row>
    <row r="61" spans="1:7" x14ac:dyDescent="0.3">
      <c r="A61" s="5" t="s">
        <v>63</v>
      </c>
      <c r="B61" s="25">
        <v>16008.04</v>
      </c>
      <c r="C61" s="10">
        <v>23540.639999999999</v>
      </c>
      <c r="D61" s="10">
        <v>63284.42</v>
      </c>
      <c r="E61" s="10">
        <f t="shared" si="0"/>
        <v>86825.06</v>
      </c>
      <c r="F61" s="9">
        <v>5</v>
      </c>
      <c r="G61" s="17">
        <f>F61+July!G61</f>
        <v>10</v>
      </c>
    </row>
    <row r="62" spans="1:7" x14ac:dyDescent="0.3">
      <c r="A62" s="5" t="s">
        <v>64</v>
      </c>
      <c r="B62" s="25">
        <v>1344.99</v>
      </c>
      <c r="C62" s="10">
        <v>2689.98</v>
      </c>
      <c r="D62" s="10">
        <v>12572</v>
      </c>
      <c r="E62" s="10">
        <f t="shared" si="0"/>
        <v>15261.98</v>
      </c>
      <c r="F62" s="9">
        <v>3</v>
      </c>
      <c r="G62" s="17">
        <f>F62+July!G62</f>
        <v>7</v>
      </c>
    </row>
    <row r="63" spans="1:7" x14ac:dyDescent="0.3">
      <c r="A63" s="5" t="s">
        <v>65</v>
      </c>
      <c r="B63" s="25">
        <v>8730.01</v>
      </c>
      <c r="C63" s="10">
        <v>17460.02</v>
      </c>
      <c r="D63" s="10">
        <v>7343.67</v>
      </c>
      <c r="E63" s="10">
        <f t="shared" si="0"/>
        <v>24803.690000000002</v>
      </c>
      <c r="F63" s="9">
        <v>2</v>
      </c>
      <c r="G63" s="17">
        <f>F63+July!G63</f>
        <v>2</v>
      </c>
    </row>
    <row r="64" spans="1:7" x14ac:dyDescent="0.3">
      <c r="A64" s="5" t="s">
        <v>66</v>
      </c>
      <c r="B64" s="25">
        <v>1789</v>
      </c>
      <c r="C64" s="10">
        <v>3578</v>
      </c>
      <c r="D64" s="10">
        <v>4006.9</v>
      </c>
      <c r="E64" s="10">
        <f t="shared" si="0"/>
        <v>7584.9</v>
      </c>
      <c r="F64" s="9">
        <v>0</v>
      </c>
      <c r="G64" s="17">
        <f>F64+July!G64</f>
        <v>2</v>
      </c>
    </row>
    <row r="65" spans="1:7" x14ac:dyDescent="0.3">
      <c r="A65" s="5" t="s">
        <v>67</v>
      </c>
      <c r="B65" s="10">
        <v>0</v>
      </c>
      <c r="C65" s="10">
        <v>0</v>
      </c>
      <c r="D65" s="10">
        <v>0</v>
      </c>
      <c r="E65" s="10">
        <f t="shared" si="0"/>
        <v>0</v>
      </c>
      <c r="F65" s="9">
        <v>1</v>
      </c>
      <c r="G65" s="17">
        <f>F65+July!G65</f>
        <v>8</v>
      </c>
    </row>
    <row r="66" spans="1:7" x14ac:dyDescent="0.3">
      <c r="A66" s="5" t="s">
        <v>68</v>
      </c>
      <c r="B66" s="25">
        <v>1308</v>
      </c>
      <c r="C66" s="10">
        <v>2616</v>
      </c>
      <c r="D66" s="10">
        <v>0</v>
      </c>
      <c r="E66" s="10">
        <f t="shared" si="0"/>
        <v>2616</v>
      </c>
      <c r="F66" s="9">
        <v>0</v>
      </c>
      <c r="G66" s="17">
        <f>F66+July!G66</f>
        <v>0</v>
      </c>
    </row>
    <row r="67" spans="1:7" x14ac:dyDescent="0.3">
      <c r="A67" s="5" t="s">
        <v>69</v>
      </c>
      <c r="B67" s="10">
        <v>0</v>
      </c>
      <c r="C67" s="10">
        <v>0</v>
      </c>
      <c r="D67" s="10">
        <v>0</v>
      </c>
      <c r="E67" s="10">
        <f t="shared" si="0"/>
        <v>0</v>
      </c>
      <c r="F67" s="9">
        <v>0</v>
      </c>
      <c r="G67" s="17">
        <f>F67+July!G67</f>
        <v>0</v>
      </c>
    </row>
    <row r="68" spans="1:7" x14ac:dyDescent="0.3">
      <c r="A68" s="5" t="s">
        <v>70</v>
      </c>
      <c r="B68" s="10">
        <v>0</v>
      </c>
      <c r="C68" s="10">
        <v>0</v>
      </c>
      <c r="D68" s="10">
        <v>1419</v>
      </c>
      <c r="E68" s="10">
        <f t="shared" ref="E68:E78" si="1">C68+D68</f>
        <v>1419</v>
      </c>
      <c r="F68" s="9">
        <v>0</v>
      </c>
      <c r="G68" s="17">
        <f>F68+July!G68</f>
        <v>0</v>
      </c>
    </row>
    <row r="69" spans="1:7" x14ac:dyDescent="0.3">
      <c r="A69" s="5" t="s">
        <v>71</v>
      </c>
      <c r="B69" s="25">
        <v>1795.8</v>
      </c>
      <c r="C69" s="10">
        <v>3591.6</v>
      </c>
      <c r="D69" s="10">
        <v>10451.629999999999</v>
      </c>
      <c r="E69" s="10">
        <f t="shared" si="1"/>
        <v>14043.23</v>
      </c>
      <c r="F69" s="9">
        <v>1</v>
      </c>
      <c r="G69" s="17">
        <f>F69+July!G69</f>
        <v>2</v>
      </c>
    </row>
    <row r="70" spans="1:7" x14ac:dyDescent="0.3">
      <c r="A70" s="5" t="s">
        <v>72</v>
      </c>
      <c r="B70" s="25">
        <v>22831.25</v>
      </c>
      <c r="C70" s="10">
        <v>45662.5</v>
      </c>
      <c r="D70" s="10">
        <v>57812.98</v>
      </c>
      <c r="E70" s="10">
        <f t="shared" si="1"/>
        <v>103475.48000000001</v>
      </c>
      <c r="F70" s="9">
        <v>5</v>
      </c>
      <c r="G70" s="17">
        <f>F70+July!G70</f>
        <v>11</v>
      </c>
    </row>
    <row r="71" spans="1:7" x14ac:dyDescent="0.3">
      <c r="A71" s="5" t="s">
        <v>73</v>
      </c>
      <c r="B71" s="25">
        <v>5595</v>
      </c>
      <c r="C71" s="10">
        <v>11190</v>
      </c>
      <c r="D71" s="10">
        <v>1228</v>
      </c>
      <c r="E71" s="10">
        <f t="shared" si="1"/>
        <v>12418</v>
      </c>
      <c r="F71" s="9">
        <v>1</v>
      </c>
      <c r="G71" s="17">
        <f>F71+July!G71</f>
        <v>2</v>
      </c>
    </row>
    <row r="72" spans="1:7" x14ac:dyDescent="0.3">
      <c r="A72" s="5" t="s">
        <v>74</v>
      </c>
      <c r="B72" s="10">
        <v>0</v>
      </c>
      <c r="C72" s="10">
        <v>0</v>
      </c>
      <c r="D72" s="10">
        <v>21516.080000000002</v>
      </c>
      <c r="E72" s="10">
        <f t="shared" si="1"/>
        <v>21516.080000000002</v>
      </c>
      <c r="F72" s="9">
        <v>3</v>
      </c>
      <c r="G72" s="17">
        <f>F72+July!G72</f>
        <v>7</v>
      </c>
    </row>
    <row r="73" spans="1:7" x14ac:dyDescent="0.3">
      <c r="A73" s="5" t="s">
        <v>75</v>
      </c>
      <c r="B73" s="25">
        <v>37857.89</v>
      </c>
      <c r="C73" s="10">
        <v>75715.78</v>
      </c>
      <c r="D73" s="10">
        <v>113529.3</v>
      </c>
      <c r="E73" s="10">
        <f t="shared" si="1"/>
        <v>189245.08000000002</v>
      </c>
      <c r="F73" s="9">
        <v>20</v>
      </c>
      <c r="G73" s="17">
        <f>F73+July!G73</f>
        <v>36</v>
      </c>
    </row>
    <row r="74" spans="1:7" x14ac:dyDescent="0.3">
      <c r="A74" s="5" t="s">
        <v>76</v>
      </c>
      <c r="B74" s="25">
        <v>33007.410000000003</v>
      </c>
      <c r="C74" s="10">
        <v>66014.820000000007</v>
      </c>
      <c r="D74" s="10">
        <v>102320.69</v>
      </c>
      <c r="E74" s="10">
        <f t="shared" si="1"/>
        <v>168335.51</v>
      </c>
      <c r="F74" s="9">
        <v>48</v>
      </c>
      <c r="G74" s="17">
        <f>F74+July!G74</f>
        <v>87</v>
      </c>
    </row>
    <row r="75" spans="1:7" x14ac:dyDescent="0.3">
      <c r="A75" s="5" t="s">
        <v>77</v>
      </c>
      <c r="B75" s="25">
        <v>7723.57</v>
      </c>
      <c r="C75" s="10">
        <v>15447.14</v>
      </c>
      <c r="D75" s="10">
        <v>7526.31</v>
      </c>
      <c r="E75" s="10">
        <f t="shared" si="1"/>
        <v>22973.45</v>
      </c>
      <c r="F75" s="9">
        <v>0</v>
      </c>
      <c r="G75" s="17">
        <f>F75+July!G75</f>
        <v>0</v>
      </c>
    </row>
    <row r="76" spans="1:7" x14ac:dyDescent="0.3">
      <c r="A76" s="5" t="s">
        <v>78</v>
      </c>
      <c r="B76" s="25">
        <v>20604.7</v>
      </c>
      <c r="C76" s="10">
        <v>41209.4</v>
      </c>
      <c r="D76" s="10">
        <v>624335.52</v>
      </c>
      <c r="E76" s="10">
        <f t="shared" si="1"/>
        <v>665544.92000000004</v>
      </c>
      <c r="F76" s="9">
        <v>22</v>
      </c>
      <c r="G76" s="17">
        <f>F76+July!G76</f>
        <v>40</v>
      </c>
    </row>
    <row r="77" spans="1:7" x14ac:dyDescent="0.3">
      <c r="A77" s="5" t="s">
        <v>79</v>
      </c>
      <c r="B77" s="10">
        <v>0</v>
      </c>
      <c r="C77" s="10">
        <v>0</v>
      </c>
      <c r="D77" s="10">
        <v>0</v>
      </c>
      <c r="E77" s="10">
        <f t="shared" si="1"/>
        <v>0</v>
      </c>
      <c r="F77" s="9">
        <v>0</v>
      </c>
      <c r="G77" s="17">
        <f>F77+July!G77</f>
        <v>0</v>
      </c>
    </row>
    <row r="78" spans="1:7" ht="17.25" thickBot="1" x14ac:dyDescent="0.35">
      <c r="A78" s="8" t="s">
        <v>80</v>
      </c>
      <c r="B78" s="28">
        <v>2653.6</v>
      </c>
      <c r="C78" s="12">
        <v>5307.2</v>
      </c>
      <c r="D78" s="12">
        <v>73215.740000000005</v>
      </c>
      <c r="E78" s="10">
        <f t="shared" si="1"/>
        <v>78522.94</v>
      </c>
      <c r="F78" s="13">
        <v>0</v>
      </c>
      <c r="G78" s="17">
        <f>F78+July!G78</f>
        <v>0</v>
      </c>
    </row>
    <row r="79" spans="1:7" ht="17.25" thickBot="1" x14ac:dyDescent="0.35">
      <c r="A79" s="11" t="s">
        <v>81</v>
      </c>
      <c r="B79" s="33">
        <f>SUM(B3:B78)</f>
        <v>611114.30999999982</v>
      </c>
      <c r="C79" s="14">
        <f>SUM(C3:C78)</f>
        <v>1213753.1799999997</v>
      </c>
      <c r="D79" s="14">
        <f t="shared" ref="D79" si="2">SUM(D3:D78)</f>
        <v>4650358.41</v>
      </c>
      <c r="E79" s="14">
        <f>SUM(E3:E78)</f>
        <v>5864111.5900000026</v>
      </c>
      <c r="F79" s="15">
        <f>SUM(F3:F78)</f>
        <v>364</v>
      </c>
      <c r="G79" s="16">
        <f>SUM(G3:G78)</f>
        <v>761</v>
      </c>
    </row>
  </sheetData>
  <mergeCells count="1">
    <mergeCell ref="B1:G1"/>
  </mergeCells>
  <printOptions horizontalCentered="1"/>
  <pageMargins left="0.25" right="0.25" top="0.75" bottom="0.75" header="0.3" footer="0.3"/>
  <pageSetup scale="96" fitToHeight="5" orientation="portrait" horizontalDpi="1200" verticalDpi="1200" r:id="rId1"/>
  <headerFooter>
    <oddHeader>&amp;CMonthly VSO Claims Report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C3F03-61D5-42E9-B857-2DC346CC1A16}">
  <sheetPr>
    <pageSetUpPr fitToPage="1"/>
  </sheetPr>
  <dimension ref="A1:I79"/>
  <sheetViews>
    <sheetView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1" sqref="H1"/>
    </sheetView>
  </sheetViews>
  <sheetFormatPr defaultRowHeight="15" x14ac:dyDescent="0.25"/>
  <cols>
    <col min="1" max="1" width="26.7109375" bestFit="1" customWidth="1"/>
    <col min="2" max="2" width="20.5703125" bestFit="1" customWidth="1"/>
    <col min="3" max="3" width="19.28515625" bestFit="1" customWidth="1"/>
    <col min="4" max="4" width="12.28515625" bestFit="1" customWidth="1"/>
    <col min="5" max="5" width="16.85546875" bestFit="1" customWidth="1"/>
    <col min="6" max="6" width="7" bestFit="1" customWidth="1"/>
    <col min="7" max="7" width="11" bestFit="1" customWidth="1"/>
  </cols>
  <sheetData>
    <row r="1" spans="1:7" ht="16.5" x14ac:dyDescent="0.25">
      <c r="A1" s="1" t="s">
        <v>84</v>
      </c>
      <c r="B1" s="41" t="s">
        <v>0</v>
      </c>
      <c r="C1" s="42"/>
      <c r="D1" s="42"/>
      <c r="E1" s="42"/>
      <c r="F1" s="42"/>
      <c r="G1" s="43"/>
    </row>
    <row r="2" spans="1:7" ht="42" customHeight="1" x14ac:dyDescent="0.25">
      <c r="A2" s="29" t="s">
        <v>1</v>
      </c>
      <c r="B2" s="30" t="s">
        <v>95</v>
      </c>
      <c r="C2" s="31" t="s">
        <v>94</v>
      </c>
      <c r="D2" s="31" t="s">
        <v>2</v>
      </c>
      <c r="E2" s="31" t="s">
        <v>96</v>
      </c>
      <c r="F2" s="31" t="s">
        <v>3</v>
      </c>
      <c r="G2" s="32" t="s">
        <v>4</v>
      </c>
    </row>
    <row r="3" spans="1:7" ht="16.5" x14ac:dyDescent="0.3">
      <c r="A3" s="5" t="s">
        <v>5</v>
      </c>
      <c r="B3" s="25">
        <v>24401.58</v>
      </c>
      <c r="C3" s="10">
        <v>73204.740000000005</v>
      </c>
      <c r="D3" s="10">
        <v>347147.76</v>
      </c>
      <c r="E3" s="10">
        <f>C3+D3</f>
        <v>420352.5</v>
      </c>
      <c r="F3" s="9">
        <v>6</v>
      </c>
      <c r="G3" s="17">
        <f>F3+August!G3</f>
        <v>26</v>
      </c>
    </row>
    <row r="4" spans="1:7" ht="16.5" x14ac:dyDescent="0.3">
      <c r="A4" s="5" t="s">
        <v>6</v>
      </c>
      <c r="B4" s="25">
        <v>573</v>
      </c>
      <c r="C4" s="10">
        <v>1719</v>
      </c>
      <c r="D4" s="10">
        <v>0</v>
      </c>
      <c r="E4" s="10">
        <f t="shared" ref="E4:E67" si="0">C4+D4</f>
        <v>1719</v>
      </c>
      <c r="F4" s="9">
        <v>0</v>
      </c>
      <c r="G4" s="17">
        <f>F4+August!G4</f>
        <v>0</v>
      </c>
    </row>
    <row r="5" spans="1:7" ht="16.5" x14ac:dyDescent="0.3">
      <c r="A5" s="5" t="s">
        <v>7</v>
      </c>
      <c r="B5" s="25">
        <v>4815.68</v>
      </c>
      <c r="C5" s="10">
        <v>14447.04</v>
      </c>
      <c r="D5" s="10">
        <v>42153.18</v>
      </c>
      <c r="E5" s="10">
        <f t="shared" si="0"/>
        <v>56600.22</v>
      </c>
      <c r="F5" s="9">
        <v>3</v>
      </c>
      <c r="G5" s="17">
        <f>F5+August!G5</f>
        <v>19</v>
      </c>
    </row>
    <row r="6" spans="1:7" ht="16.5" x14ac:dyDescent="0.3">
      <c r="A6" s="5" t="s">
        <v>8</v>
      </c>
      <c r="B6" s="25">
        <v>55883.35</v>
      </c>
      <c r="C6" s="10">
        <v>167650.04999999999</v>
      </c>
      <c r="D6" s="10">
        <v>212131.8</v>
      </c>
      <c r="E6" s="10">
        <f t="shared" si="0"/>
        <v>379781.85</v>
      </c>
      <c r="F6" s="9">
        <v>10</v>
      </c>
      <c r="G6" s="17">
        <f>F6+August!G6</f>
        <v>34</v>
      </c>
    </row>
    <row r="7" spans="1:7" ht="16.5" x14ac:dyDescent="0.3">
      <c r="A7" s="5" t="s">
        <v>9</v>
      </c>
      <c r="B7" s="25">
        <v>90</v>
      </c>
      <c r="C7" s="10">
        <v>270</v>
      </c>
      <c r="D7" s="10">
        <v>0</v>
      </c>
      <c r="E7" s="10">
        <f t="shared" si="0"/>
        <v>270</v>
      </c>
      <c r="F7" s="9">
        <v>8</v>
      </c>
      <c r="G7" s="17">
        <f>F7+August!G7</f>
        <v>9</v>
      </c>
    </row>
    <row r="8" spans="1:7" ht="16.5" x14ac:dyDescent="0.3">
      <c r="A8" s="5" t="s">
        <v>10</v>
      </c>
      <c r="B8" s="25">
        <v>44143.05</v>
      </c>
      <c r="C8" s="10">
        <v>132429.15</v>
      </c>
      <c r="D8" s="10">
        <v>308188.33</v>
      </c>
      <c r="E8" s="10">
        <f t="shared" si="0"/>
        <v>440617.48</v>
      </c>
      <c r="F8" s="9">
        <v>0</v>
      </c>
      <c r="G8" s="17">
        <f>F8+August!G8</f>
        <v>0</v>
      </c>
    </row>
    <row r="9" spans="1:7" ht="16.5" x14ac:dyDescent="0.3">
      <c r="A9" s="5" t="s">
        <v>11</v>
      </c>
      <c r="B9" s="10">
        <v>0</v>
      </c>
      <c r="C9" s="10">
        <v>0</v>
      </c>
      <c r="D9" s="10">
        <v>0</v>
      </c>
      <c r="E9" s="10">
        <f t="shared" si="0"/>
        <v>0</v>
      </c>
      <c r="F9" s="9">
        <v>0</v>
      </c>
      <c r="G9" s="17">
        <f>F9+August!G9</f>
        <v>0</v>
      </c>
    </row>
    <row r="10" spans="1:7" ht="16.5" x14ac:dyDescent="0.3">
      <c r="A10" s="5" t="s">
        <v>12</v>
      </c>
      <c r="B10" s="25">
        <v>11518.28</v>
      </c>
      <c r="C10" s="10">
        <v>34554.839999999997</v>
      </c>
      <c r="D10" s="10">
        <v>27315.02</v>
      </c>
      <c r="E10" s="10">
        <f t="shared" si="0"/>
        <v>61869.86</v>
      </c>
      <c r="F10" s="9">
        <v>0</v>
      </c>
      <c r="G10" s="17">
        <f>F10+August!G10</f>
        <v>2</v>
      </c>
    </row>
    <row r="11" spans="1:7" ht="16.5" x14ac:dyDescent="0.3">
      <c r="A11" s="5" t="s">
        <v>13</v>
      </c>
      <c r="B11" s="25">
        <v>13192.85</v>
      </c>
      <c r="C11" s="10">
        <v>39578.550000000003</v>
      </c>
      <c r="D11" s="10">
        <v>48895.73</v>
      </c>
      <c r="E11" s="10">
        <f t="shared" si="0"/>
        <v>88474.28</v>
      </c>
      <c r="F11" s="9">
        <v>17</v>
      </c>
      <c r="G11" s="17">
        <f>F11+August!G11</f>
        <v>28</v>
      </c>
    </row>
    <row r="12" spans="1:7" ht="16.5" x14ac:dyDescent="0.3">
      <c r="A12" s="5" t="s">
        <v>14</v>
      </c>
      <c r="B12" s="10">
        <v>0</v>
      </c>
      <c r="C12" s="10">
        <v>0</v>
      </c>
      <c r="D12" s="10">
        <v>0</v>
      </c>
      <c r="E12" s="10">
        <f t="shared" si="0"/>
        <v>0</v>
      </c>
      <c r="F12" s="9">
        <v>0</v>
      </c>
      <c r="G12" s="17">
        <f>F12+August!G12</f>
        <v>0</v>
      </c>
    </row>
    <row r="13" spans="1:7" ht="16.5" x14ac:dyDescent="0.3">
      <c r="A13" s="5" t="s">
        <v>15</v>
      </c>
      <c r="B13" s="25">
        <v>16098.76</v>
      </c>
      <c r="C13" s="10">
        <v>48296.28</v>
      </c>
      <c r="D13" s="10">
        <v>9667</v>
      </c>
      <c r="E13" s="10">
        <f t="shared" si="0"/>
        <v>57963.28</v>
      </c>
      <c r="F13" s="9">
        <v>38</v>
      </c>
      <c r="G13" s="17">
        <f>F13+August!G13</f>
        <v>88</v>
      </c>
    </row>
    <row r="14" spans="1:7" ht="16.5" x14ac:dyDescent="0.3">
      <c r="A14" s="5" t="s">
        <v>16</v>
      </c>
      <c r="B14" s="10">
        <v>0</v>
      </c>
      <c r="C14" s="10">
        <v>0</v>
      </c>
      <c r="D14" s="10">
        <v>0</v>
      </c>
      <c r="E14" s="10">
        <f t="shared" si="0"/>
        <v>0</v>
      </c>
      <c r="F14" s="9">
        <v>0</v>
      </c>
      <c r="G14" s="17">
        <f>F14+August!G14</f>
        <v>0</v>
      </c>
    </row>
    <row r="15" spans="1:7" ht="16.5" x14ac:dyDescent="0.3">
      <c r="A15" s="5" t="s">
        <v>17</v>
      </c>
      <c r="B15" s="25">
        <v>20280.490000000002</v>
      </c>
      <c r="C15" s="10">
        <v>60841.47</v>
      </c>
      <c r="D15" s="10">
        <v>144532.17000000001</v>
      </c>
      <c r="E15" s="10">
        <f t="shared" si="0"/>
        <v>205373.64</v>
      </c>
      <c r="F15" s="9">
        <v>12</v>
      </c>
      <c r="G15" s="17">
        <f>F15+August!G15</f>
        <v>29</v>
      </c>
    </row>
    <row r="16" spans="1:7" ht="16.5" x14ac:dyDescent="0.3">
      <c r="A16" s="5" t="s">
        <v>18</v>
      </c>
      <c r="B16" s="25">
        <v>12266.99</v>
      </c>
      <c r="C16" s="10">
        <v>36800.97</v>
      </c>
      <c r="D16" s="10">
        <v>215154.37</v>
      </c>
      <c r="E16" s="10">
        <f t="shared" si="0"/>
        <v>251955.34</v>
      </c>
      <c r="F16" s="9">
        <v>12</v>
      </c>
      <c r="G16" s="17">
        <f>F16+August!G16</f>
        <v>41</v>
      </c>
    </row>
    <row r="17" spans="1:7" ht="16.5" x14ac:dyDescent="0.3">
      <c r="A17" s="5" t="s">
        <v>19</v>
      </c>
      <c r="B17" s="25">
        <v>31888.49</v>
      </c>
      <c r="C17" s="10">
        <v>95665.47</v>
      </c>
      <c r="D17" s="10">
        <v>286495.15999999997</v>
      </c>
      <c r="E17" s="10">
        <f t="shared" si="0"/>
        <v>382160.63</v>
      </c>
      <c r="F17" s="9">
        <v>13</v>
      </c>
      <c r="G17" s="17">
        <f>F17+August!G17</f>
        <v>20</v>
      </c>
    </row>
    <row r="18" spans="1:7" ht="16.5" x14ac:dyDescent="0.3">
      <c r="A18" s="5" t="s">
        <v>20</v>
      </c>
      <c r="B18" s="25">
        <v>1228</v>
      </c>
      <c r="C18" s="10">
        <v>3684</v>
      </c>
      <c r="D18" s="10">
        <v>0</v>
      </c>
      <c r="E18" s="10">
        <f t="shared" si="0"/>
        <v>3684</v>
      </c>
      <c r="F18" s="9">
        <v>0</v>
      </c>
      <c r="G18" s="17">
        <f>F18+August!G18</f>
        <v>4</v>
      </c>
    </row>
    <row r="19" spans="1:7" ht="16.5" x14ac:dyDescent="0.3">
      <c r="A19" s="6" t="s">
        <v>21</v>
      </c>
      <c r="B19" s="10">
        <v>0</v>
      </c>
      <c r="C19" s="10">
        <v>0</v>
      </c>
      <c r="D19" s="10">
        <v>830.56</v>
      </c>
      <c r="E19" s="10">
        <f t="shared" si="0"/>
        <v>830.56</v>
      </c>
      <c r="F19" s="9">
        <v>0</v>
      </c>
      <c r="G19" s="17">
        <f>F19+August!G19</f>
        <v>0</v>
      </c>
    </row>
    <row r="20" spans="1:7" ht="16.5" x14ac:dyDescent="0.3">
      <c r="A20" s="6" t="s">
        <v>22</v>
      </c>
      <c r="B20" s="26">
        <v>10129.81</v>
      </c>
      <c r="C20" s="10">
        <v>30389.43</v>
      </c>
      <c r="D20" s="10">
        <v>13617.77</v>
      </c>
      <c r="E20" s="10">
        <f t="shared" si="0"/>
        <v>44007.199999999997</v>
      </c>
      <c r="F20" s="9">
        <v>9</v>
      </c>
      <c r="G20" s="17">
        <f>F20+August!G20</f>
        <v>60</v>
      </c>
    </row>
    <row r="21" spans="1:7" ht="16.5" x14ac:dyDescent="0.3">
      <c r="A21" s="6" t="s">
        <v>23</v>
      </c>
      <c r="B21" s="26">
        <v>21929.55</v>
      </c>
      <c r="C21" s="10">
        <v>21929.55</v>
      </c>
      <c r="D21" s="10">
        <v>10643.67</v>
      </c>
      <c r="E21" s="10">
        <f t="shared" si="0"/>
        <v>32573.22</v>
      </c>
      <c r="F21" s="9">
        <v>6</v>
      </c>
      <c r="G21" s="17">
        <f>F21+August!G21</f>
        <v>15</v>
      </c>
    </row>
    <row r="22" spans="1:7" ht="16.5" x14ac:dyDescent="0.3">
      <c r="A22" s="6" t="s">
        <v>24</v>
      </c>
      <c r="B22" s="26">
        <v>33564.19</v>
      </c>
      <c r="C22" s="10">
        <v>100692.57</v>
      </c>
      <c r="D22" s="10">
        <v>124130.97</v>
      </c>
      <c r="E22" s="10">
        <f t="shared" si="0"/>
        <v>224823.54</v>
      </c>
      <c r="F22" s="9">
        <v>17</v>
      </c>
      <c r="G22" s="17">
        <f>F22+August!G22</f>
        <v>53</v>
      </c>
    </row>
    <row r="23" spans="1:7" ht="16.5" x14ac:dyDescent="0.3">
      <c r="A23" s="6" t="s">
        <v>25</v>
      </c>
      <c r="B23" s="26">
        <v>6551.17</v>
      </c>
      <c r="C23" s="10">
        <v>19653.509999999998</v>
      </c>
      <c r="D23" s="10">
        <v>21934.05</v>
      </c>
      <c r="E23" s="10">
        <f t="shared" si="0"/>
        <v>41587.56</v>
      </c>
      <c r="F23" s="9">
        <v>2</v>
      </c>
      <c r="G23" s="17">
        <f>F23+August!G23</f>
        <v>10</v>
      </c>
    </row>
    <row r="24" spans="1:7" ht="16.5" x14ac:dyDescent="0.3">
      <c r="A24" s="6" t="s">
        <v>26</v>
      </c>
      <c r="B24" s="26">
        <v>11732.05</v>
      </c>
      <c r="C24" s="10">
        <v>35196.15</v>
      </c>
      <c r="D24" s="10">
        <v>40128.15</v>
      </c>
      <c r="E24" s="10">
        <f t="shared" si="0"/>
        <v>75324.3</v>
      </c>
      <c r="F24" s="9">
        <v>2</v>
      </c>
      <c r="G24" s="17">
        <f>F24+August!G24</f>
        <v>4</v>
      </c>
    </row>
    <row r="25" spans="1:7" ht="16.5" x14ac:dyDescent="0.3">
      <c r="A25" s="6" t="s">
        <v>27</v>
      </c>
      <c r="B25" s="26">
        <v>3221.97</v>
      </c>
      <c r="C25" s="10">
        <v>9665.91</v>
      </c>
      <c r="D25" s="10">
        <v>99691.19</v>
      </c>
      <c r="E25" s="10">
        <f t="shared" si="0"/>
        <v>109357.1</v>
      </c>
      <c r="F25" s="9">
        <v>0</v>
      </c>
      <c r="G25" s="17">
        <f>F25+August!G25</f>
        <v>0</v>
      </c>
    </row>
    <row r="26" spans="1:7" ht="16.5" x14ac:dyDescent="0.3">
      <c r="A26" s="6" t="s">
        <v>28</v>
      </c>
      <c r="B26" s="26">
        <v>435.69</v>
      </c>
      <c r="C26" s="10">
        <v>1307.07</v>
      </c>
      <c r="D26" s="10">
        <v>0</v>
      </c>
      <c r="E26" s="10">
        <f t="shared" si="0"/>
        <v>1307.07</v>
      </c>
      <c r="F26" s="9">
        <v>0</v>
      </c>
      <c r="G26" s="17">
        <f>F26+August!G26</f>
        <v>0</v>
      </c>
    </row>
    <row r="27" spans="1:7" ht="16.5" x14ac:dyDescent="0.3">
      <c r="A27" s="6" t="s">
        <v>29</v>
      </c>
      <c r="B27" s="26">
        <v>1995.98</v>
      </c>
      <c r="C27" s="10">
        <v>5987.94</v>
      </c>
      <c r="D27" s="10">
        <v>41950.77</v>
      </c>
      <c r="E27" s="10">
        <f t="shared" si="0"/>
        <v>47938.71</v>
      </c>
      <c r="F27" s="9">
        <v>0</v>
      </c>
      <c r="G27" s="17">
        <f>F27+August!G27</f>
        <v>5</v>
      </c>
    </row>
    <row r="28" spans="1:7" ht="16.5" x14ac:dyDescent="0.3">
      <c r="A28" s="7" t="s">
        <v>30</v>
      </c>
      <c r="B28" s="27">
        <v>8114</v>
      </c>
      <c r="C28" s="10">
        <v>24342</v>
      </c>
      <c r="D28" s="10">
        <v>12062</v>
      </c>
      <c r="E28" s="10">
        <f t="shared" si="0"/>
        <v>36404</v>
      </c>
      <c r="F28" s="9">
        <v>3</v>
      </c>
      <c r="G28" s="17">
        <f>F28+August!G28</f>
        <v>8</v>
      </c>
    </row>
    <row r="29" spans="1:7" ht="16.5" x14ac:dyDescent="0.3">
      <c r="A29" s="5" t="s">
        <v>31</v>
      </c>
      <c r="B29" s="25">
        <v>11616.94</v>
      </c>
      <c r="C29" s="10">
        <v>34850.82</v>
      </c>
      <c r="D29" s="10">
        <v>55722</v>
      </c>
      <c r="E29" s="10">
        <f t="shared" si="0"/>
        <v>90572.82</v>
      </c>
      <c r="F29" s="9">
        <v>0</v>
      </c>
      <c r="G29" s="17">
        <f>F29+August!G29</f>
        <v>13</v>
      </c>
    </row>
    <row r="30" spans="1:7" ht="16.5" x14ac:dyDescent="0.3">
      <c r="A30" s="5" t="s">
        <v>32</v>
      </c>
      <c r="B30" s="10">
        <v>0</v>
      </c>
      <c r="C30" s="10">
        <v>0</v>
      </c>
      <c r="D30" s="10">
        <v>0</v>
      </c>
      <c r="E30" s="10">
        <f t="shared" si="0"/>
        <v>0</v>
      </c>
      <c r="F30" s="9">
        <v>0</v>
      </c>
      <c r="G30" s="17">
        <f>F30+August!G30</f>
        <v>3</v>
      </c>
    </row>
    <row r="31" spans="1:7" ht="16.5" x14ac:dyDescent="0.3">
      <c r="A31" s="5" t="s">
        <v>33</v>
      </c>
      <c r="B31" s="25">
        <v>1319.43</v>
      </c>
      <c r="C31" s="10">
        <v>3958.29</v>
      </c>
      <c r="D31" s="10">
        <v>40018.160000000003</v>
      </c>
      <c r="E31" s="10">
        <f t="shared" si="0"/>
        <v>43976.450000000004</v>
      </c>
      <c r="F31" s="9">
        <v>1</v>
      </c>
      <c r="G31" s="17">
        <f>F31+August!G31</f>
        <v>4</v>
      </c>
    </row>
    <row r="32" spans="1:7" ht="16.5" x14ac:dyDescent="0.3">
      <c r="A32" s="5" t="s">
        <v>34</v>
      </c>
      <c r="B32" s="25">
        <v>20066.080000000002</v>
      </c>
      <c r="C32" s="10">
        <v>60198.239999999998</v>
      </c>
      <c r="D32" s="10">
        <v>75565.81</v>
      </c>
      <c r="E32" s="10">
        <f t="shared" si="0"/>
        <v>135764.04999999999</v>
      </c>
      <c r="F32" s="9">
        <v>5</v>
      </c>
      <c r="G32" s="17">
        <f>F32+August!G32</f>
        <v>5</v>
      </c>
    </row>
    <row r="33" spans="1:7" ht="16.5" x14ac:dyDescent="0.3">
      <c r="A33" s="5" t="s">
        <v>35</v>
      </c>
      <c r="B33" s="10">
        <v>0</v>
      </c>
      <c r="C33" s="10">
        <v>0</v>
      </c>
      <c r="D33" s="10">
        <v>0</v>
      </c>
      <c r="E33" s="10">
        <f t="shared" si="0"/>
        <v>0</v>
      </c>
      <c r="F33" s="9">
        <v>0</v>
      </c>
      <c r="G33" s="17">
        <f>F33+August!G33</f>
        <v>2</v>
      </c>
    </row>
    <row r="34" spans="1:7" ht="16.5" x14ac:dyDescent="0.3">
      <c r="A34" s="5" t="s">
        <v>36</v>
      </c>
      <c r="B34" s="10">
        <v>0</v>
      </c>
      <c r="C34" s="10">
        <v>0</v>
      </c>
      <c r="D34" s="10">
        <v>0</v>
      </c>
      <c r="E34" s="10">
        <f t="shared" si="0"/>
        <v>0</v>
      </c>
      <c r="F34" s="9">
        <v>0</v>
      </c>
      <c r="G34" s="17">
        <f>F34+August!G34</f>
        <v>0</v>
      </c>
    </row>
    <row r="35" spans="1:7" ht="16.5" x14ac:dyDescent="0.3">
      <c r="A35" s="5" t="s">
        <v>37</v>
      </c>
      <c r="B35" s="10">
        <v>0</v>
      </c>
      <c r="C35" s="10">
        <v>0</v>
      </c>
      <c r="D35" s="10">
        <v>0</v>
      </c>
      <c r="E35" s="10">
        <f t="shared" si="0"/>
        <v>0</v>
      </c>
      <c r="F35" s="9">
        <v>6</v>
      </c>
      <c r="G35" s="17">
        <f>F35+August!G35</f>
        <v>21</v>
      </c>
    </row>
    <row r="36" spans="1:7" ht="16.5" x14ac:dyDescent="0.3">
      <c r="A36" s="5" t="s">
        <v>38</v>
      </c>
      <c r="B36" s="10">
        <v>0</v>
      </c>
      <c r="C36" s="10">
        <v>0</v>
      </c>
      <c r="D36" s="10">
        <v>0</v>
      </c>
      <c r="E36" s="10">
        <f t="shared" si="0"/>
        <v>0</v>
      </c>
      <c r="F36" s="9">
        <v>0</v>
      </c>
      <c r="G36" s="17">
        <f>F36+August!G36</f>
        <v>2</v>
      </c>
    </row>
    <row r="37" spans="1:7" ht="16.5" x14ac:dyDescent="0.3">
      <c r="A37" s="5" t="s">
        <v>39</v>
      </c>
      <c r="B37" s="10">
        <v>0</v>
      </c>
      <c r="C37" s="10">
        <v>0</v>
      </c>
      <c r="D37" s="10">
        <v>0</v>
      </c>
      <c r="E37" s="10">
        <f t="shared" si="0"/>
        <v>0</v>
      </c>
      <c r="F37" s="9">
        <v>6</v>
      </c>
      <c r="G37" s="17">
        <f>F37+August!G37</f>
        <v>20</v>
      </c>
    </row>
    <row r="38" spans="1:7" ht="16.5" x14ac:dyDescent="0.3">
      <c r="A38" s="5" t="s">
        <v>40</v>
      </c>
      <c r="B38" s="25">
        <v>2568.14</v>
      </c>
      <c r="C38" s="10">
        <v>7704.42</v>
      </c>
      <c r="D38" s="10">
        <v>1664.74</v>
      </c>
      <c r="E38" s="10">
        <f t="shared" si="0"/>
        <v>9369.16</v>
      </c>
      <c r="F38" s="9">
        <v>0</v>
      </c>
      <c r="G38" s="17">
        <f>F38+August!G38</f>
        <v>9</v>
      </c>
    </row>
    <row r="39" spans="1:7" ht="16.5" x14ac:dyDescent="0.3">
      <c r="A39" s="7" t="s">
        <v>41</v>
      </c>
      <c r="B39" s="27">
        <v>4617.53</v>
      </c>
      <c r="C39" s="10">
        <v>13852.59</v>
      </c>
      <c r="D39" s="10">
        <v>344598.28</v>
      </c>
      <c r="E39" s="10">
        <f t="shared" si="0"/>
        <v>358450.87000000005</v>
      </c>
      <c r="F39" s="9">
        <v>3</v>
      </c>
      <c r="G39" s="17">
        <f>F39+August!G39</f>
        <v>21</v>
      </c>
    </row>
    <row r="40" spans="1:7" ht="16.5" x14ac:dyDescent="0.3">
      <c r="A40" s="5" t="s">
        <v>42</v>
      </c>
      <c r="B40" s="25">
        <v>1795.8</v>
      </c>
      <c r="C40" s="10">
        <v>5387.4</v>
      </c>
      <c r="D40" s="10">
        <v>0</v>
      </c>
      <c r="E40" s="10">
        <f t="shared" si="0"/>
        <v>5387.4</v>
      </c>
      <c r="F40" s="9">
        <v>0</v>
      </c>
      <c r="G40" s="17">
        <f>F40+August!G40</f>
        <v>0</v>
      </c>
    </row>
    <row r="41" spans="1:7" ht="16.5" x14ac:dyDescent="0.3">
      <c r="A41" s="5" t="s">
        <v>43</v>
      </c>
      <c r="B41" s="25">
        <v>7119.19</v>
      </c>
      <c r="C41" s="10">
        <v>21357.57</v>
      </c>
      <c r="D41" s="10">
        <v>100443.21</v>
      </c>
      <c r="E41" s="10">
        <f t="shared" si="0"/>
        <v>121800.78</v>
      </c>
      <c r="F41" s="9">
        <v>3</v>
      </c>
      <c r="G41" s="17">
        <f>F41+August!G41</f>
        <v>12</v>
      </c>
    </row>
    <row r="42" spans="1:7" ht="16.5" x14ac:dyDescent="0.3">
      <c r="A42" s="5" t="s">
        <v>44</v>
      </c>
      <c r="B42" s="25">
        <v>31454.91</v>
      </c>
      <c r="C42" s="10">
        <v>94364.73</v>
      </c>
      <c r="D42" s="10">
        <v>334430.61</v>
      </c>
      <c r="E42" s="10">
        <f t="shared" si="0"/>
        <v>428795.33999999997</v>
      </c>
      <c r="F42" s="9">
        <v>0</v>
      </c>
      <c r="G42" s="17">
        <f>F42+August!G42</f>
        <v>20</v>
      </c>
    </row>
    <row r="43" spans="1:7" ht="16.5" x14ac:dyDescent="0.3">
      <c r="A43" s="5" t="s">
        <v>45</v>
      </c>
      <c r="B43" s="25">
        <v>9615</v>
      </c>
      <c r="C43" s="10">
        <v>28845</v>
      </c>
      <c r="D43" s="10">
        <v>139</v>
      </c>
      <c r="E43" s="10">
        <f t="shared" si="0"/>
        <v>28984</v>
      </c>
      <c r="F43" s="9">
        <v>3</v>
      </c>
      <c r="G43" s="17">
        <f>F43+August!G43</f>
        <v>18</v>
      </c>
    </row>
    <row r="44" spans="1:7" ht="16.5" x14ac:dyDescent="0.3">
      <c r="A44" s="5" t="s">
        <v>46</v>
      </c>
      <c r="B44" s="10">
        <v>0</v>
      </c>
      <c r="C44" s="10">
        <v>0</v>
      </c>
      <c r="D44" s="10">
        <v>0</v>
      </c>
      <c r="E44" s="10">
        <f t="shared" si="0"/>
        <v>0</v>
      </c>
      <c r="F44" s="9">
        <v>0</v>
      </c>
      <c r="G44" s="17">
        <f>F44+August!G44</f>
        <v>0</v>
      </c>
    </row>
    <row r="45" spans="1:7" ht="16.5" x14ac:dyDescent="0.3">
      <c r="A45" s="5" t="s">
        <v>47</v>
      </c>
      <c r="B45" s="25">
        <v>11180.68</v>
      </c>
      <c r="C45" s="10">
        <v>33542.04</v>
      </c>
      <c r="D45" s="10">
        <v>79621.69</v>
      </c>
      <c r="E45" s="10">
        <f t="shared" si="0"/>
        <v>113163.73000000001</v>
      </c>
      <c r="F45" s="9">
        <v>1</v>
      </c>
      <c r="G45" s="17">
        <f>F45+August!G45</f>
        <v>1</v>
      </c>
    </row>
    <row r="46" spans="1:7" ht="16.5" x14ac:dyDescent="0.3">
      <c r="A46" s="5" t="s">
        <v>48</v>
      </c>
      <c r="B46" s="25">
        <v>29451.26</v>
      </c>
      <c r="C46" s="10">
        <v>88353.78</v>
      </c>
      <c r="D46" s="10">
        <v>91465.47</v>
      </c>
      <c r="E46" s="10">
        <f t="shared" si="0"/>
        <v>179819.25</v>
      </c>
      <c r="F46" s="9">
        <v>6</v>
      </c>
      <c r="G46" s="17">
        <f>F46+August!G46</f>
        <v>9</v>
      </c>
    </row>
    <row r="47" spans="1:7" ht="16.5" x14ac:dyDescent="0.3">
      <c r="A47" s="5" t="s">
        <v>49</v>
      </c>
      <c r="B47" s="25">
        <v>9820.0400000000009</v>
      </c>
      <c r="C47" s="10">
        <v>29460.12</v>
      </c>
      <c r="D47" s="10">
        <v>232505.88</v>
      </c>
      <c r="E47" s="10">
        <f t="shared" si="0"/>
        <v>261966</v>
      </c>
      <c r="F47" s="9">
        <v>18</v>
      </c>
      <c r="G47" s="17">
        <f>F47+August!G47</f>
        <v>62</v>
      </c>
    </row>
    <row r="48" spans="1:7" ht="16.5" x14ac:dyDescent="0.3">
      <c r="A48" s="5" t="s">
        <v>50</v>
      </c>
      <c r="B48" s="10">
        <v>0</v>
      </c>
      <c r="C48" s="10">
        <v>0</v>
      </c>
      <c r="D48" s="10">
        <v>0</v>
      </c>
      <c r="E48" s="10">
        <f t="shared" si="0"/>
        <v>0</v>
      </c>
      <c r="F48" s="9">
        <v>6</v>
      </c>
      <c r="G48" s="17">
        <f>F48+August!G48</f>
        <v>11</v>
      </c>
    </row>
    <row r="49" spans="1:7" ht="16.5" x14ac:dyDescent="0.3">
      <c r="A49" s="5" t="s">
        <v>51</v>
      </c>
      <c r="B49" s="25">
        <v>3173.61</v>
      </c>
      <c r="C49" s="10">
        <v>9520.83</v>
      </c>
      <c r="D49" s="10">
        <v>6448.8</v>
      </c>
      <c r="E49" s="10">
        <f t="shared" si="0"/>
        <v>15969.630000000001</v>
      </c>
      <c r="F49" s="9">
        <v>8</v>
      </c>
      <c r="G49" s="17">
        <f>F49+August!G49</f>
        <v>24</v>
      </c>
    </row>
    <row r="50" spans="1:7" ht="16.5" x14ac:dyDescent="0.3">
      <c r="A50" s="5" t="s">
        <v>52</v>
      </c>
      <c r="B50" s="25">
        <v>6058.21</v>
      </c>
      <c r="C50" s="10">
        <v>18174.63</v>
      </c>
      <c r="D50" s="10">
        <v>226225.45</v>
      </c>
      <c r="E50" s="10">
        <f t="shared" si="0"/>
        <v>244400.08000000002</v>
      </c>
      <c r="F50" s="9">
        <v>0</v>
      </c>
      <c r="G50" s="17">
        <f>F50+August!G50</f>
        <v>0</v>
      </c>
    </row>
    <row r="51" spans="1:7" ht="16.5" x14ac:dyDescent="0.3">
      <c r="A51" s="5" t="s">
        <v>53</v>
      </c>
      <c r="B51" s="25">
        <v>33082.449999999997</v>
      </c>
      <c r="C51" s="10">
        <v>66164.899999999994</v>
      </c>
      <c r="D51" s="10">
        <v>568046.72</v>
      </c>
      <c r="E51" s="10">
        <f t="shared" si="0"/>
        <v>634211.62</v>
      </c>
      <c r="F51" s="9">
        <v>1</v>
      </c>
      <c r="G51" s="17">
        <f>F51+August!G51</f>
        <v>4</v>
      </c>
    </row>
    <row r="52" spans="1:7" ht="16.5" x14ac:dyDescent="0.3">
      <c r="A52" s="5" t="s">
        <v>54</v>
      </c>
      <c r="B52" s="25">
        <v>22409.52</v>
      </c>
      <c r="C52" s="10">
        <v>67228.56</v>
      </c>
      <c r="D52" s="10">
        <v>96601.07</v>
      </c>
      <c r="E52" s="10">
        <f t="shared" si="0"/>
        <v>163829.63</v>
      </c>
      <c r="F52" s="9">
        <v>11</v>
      </c>
      <c r="G52" s="17">
        <f>F52+August!G52</f>
        <v>26</v>
      </c>
    </row>
    <row r="53" spans="1:7" ht="16.5" x14ac:dyDescent="0.3">
      <c r="A53" s="5" t="s">
        <v>55</v>
      </c>
      <c r="B53" s="25">
        <v>696.61</v>
      </c>
      <c r="C53" s="10">
        <v>2089.83</v>
      </c>
      <c r="D53" s="10">
        <v>1228</v>
      </c>
      <c r="E53" s="10">
        <f t="shared" si="0"/>
        <v>3317.83</v>
      </c>
      <c r="F53" s="9">
        <v>0</v>
      </c>
      <c r="G53" s="17">
        <f>F53+August!G53</f>
        <v>0</v>
      </c>
    </row>
    <row r="54" spans="1:7" ht="16.5" x14ac:dyDescent="0.3">
      <c r="A54" s="5" t="s">
        <v>56</v>
      </c>
      <c r="B54" s="25">
        <v>10322.16</v>
      </c>
      <c r="C54" s="10">
        <v>30966.48</v>
      </c>
      <c r="D54" s="10">
        <v>35889.760000000002</v>
      </c>
      <c r="E54" s="10">
        <f t="shared" si="0"/>
        <v>66856.240000000005</v>
      </c>
      <c r="F54" s="9">
        <v>0</v>
      </c>
      <c r="G54" s="17">
        <f>F54+August!G54</f>
        <v>0</v>
      </c>
    </row>
    <row r="55" spans="1:7" ht="16.5" x14ac:dyDescent="0.3">
      <c r="A55" s="5" t="s">
        <v>57</v>
      </c>
      <c r="B55" s="25">
        <v>8184.06</v>
      </c>
      <c r="C55" s="10">
        <v>24552.18</v>
      </c>
      <c r="D55" s="10">
        <v>18723.669999999998</v>
      </c>
      <c r="E55" s="10">
        <f t="shared" si="0"/>
        <v>43275.85</v>
      </c>
      <c r="F55" s="9">
        <v>0</v>
      </c>
      <c r="G55" s="17">
        <f>F55+August!G55</f>
        <v>12</v>
      </c>
    </row>
    <row r="56" spans="1:7" ht="16.5" x14ac:dyDescent="0.3">
      <c r="A56" s="5" t="s">
        <v>58</v>
      </c>
      <c r="B56" s="25">
        <v>6590</v>
      </c>
      <c r="C56" s="10">
        <v>19770</v>
      </c>
      <c r="D56" s="10">
        <v>18418</v>
      </c>
      <c r="E56" s="10">
        <f t="shared" si="0"/>
        <v>38188</v>
      </c>
      <c r="F56" s="9">
        <v>0</v>
      </c>
      <c r="G56" s="17">
        <f>F56+August!G56</f>
        <v>2</v>
      </c>
    </row>
    <row r="57" spans="1:7" ht="16.5" x14ac:dyDescent="0.3">
      <c r="A57" s="5" t="s">
        <v>59</v>
      </c>
      <c r="B57" s="25">
        <v>9131.24</v>
      </c>
      <c r="C57" s="10">
        <v>27393.72</v>
      </c>
      <c r="D57" s="10">
        <v>5567.77</v>
      </c>
      <c r="E57" s="10">
        <f t="shared" si="0"/>
        <v>32961.490000000005</v>
      </c>
      <c r="F57" s="9">
        <v>9</v>
      </c>
      <c r="G57" s="17">
        <f>F57+August!G57</f>
        <v>24</v>
      </c>
    </row>
    <row r="58" spans="1:7" ht="16.5" x14ac:dyDescent="0.3">
      <c r="A58" s="5" t="s">
        <v>60</v>
      </c>
      <c r="B58" s="25">
        <v>3435.85</v>
      </c>
      <c r="C58" s="10">
        <v>10307.549999999999</v>
      </c>
      <c r="D58" s="10">
        <v>223367.97</v>
      </c>
      <c r="E58" s="10">
        <f t="shared" si="0"/>
        <v>233675.51999999999</v>
      </c>
      <c r="F58" s="9">
        <v>0</v>
      </c>
      <c r="G58" s="17">
        <f>F58+August!G58</f>
        <v>0</v>
      </c>
    </row>
    <row r="59" spans="1:7" ht="16.5" x14ac:dyDescent="0.3">
      <c r="A59" s="5" t="s">
        <v>61</v>
      </c>
      <c r="B59" s="25">
        <v>3089.94</v>
      </c>
      <c r="C59" s="10">
        <v>9269.82</v>
      </c>
      <c r="D59" s="10">
        <v>211542.09</v>
      </c>
      <c r="E59" s="10">
        <f t="shared" si="0"/>
        <v>220811.91</v>
      </c>
      <c r="F59" s="9">
        <v>5</v>
      </c>
      <c r="G59" s="17">
        <f>F59+August!G59</f>
        <v>11</v>
      </c>
    </row>
    <row r="60" spans="1:7" ht="16.5" x14ac:dyDescent="0.3">
      <c r="A60" s="5" t="s">
        <v>62</v>
      </c>
      <c r="B60" s="10">
        <v>0</v>
      </c>
      <c r="C60" s="10">
        <v>0</v>
      </c>
      <c r="D60" s="10">
        <v>0</v>
      </c>
      <c r="E60" s="10">
        <f t="shared" si="0"/>
        <v>0</v>
      </c>
      <c r="F60" s="9">
        <v>2</v>
      </c>
      <c r="G60" s="17">
        <f>F60+August!G60</f>
        <v>8</v>
      </c>
    </row>
    <row r="61" spans="1:7" ht="16.5" x14ac:dyDescent="0.3">
      <c r="A61" s="5" t="s">
        <v>63</v>
      </c>
      <c r="B61" s="25">
        <v>23775.27</v>
      </c>
      <c r="C61" s="10">
        <v>71325.81</v>
      </c>
      <c r="D61" s="10">
        <v>81500.61</v>
      </c>
      <c r="E61" s="10">
        <f t="shared" si="0"/>
        <v>152826.41999999998</v>
      </c>
      <c r="F61" s="9">
        <v>2</v>
      </c>
      <c r="G61" s="17">
        <f>F61+August!G61</f>
        <v>12</v>
      </c>
    </row>
    <row r="62" spans="1:7" ht="16.5" x14ac:dyDescent="0.3">
      <c r="A62" s="5" t="s">
        <v>64</v>
      </c>
      <c r="B62" s="25">
        <v>2493.9899999999998</v>
      </c>
      <c r="C62" s="10">
        <v>7481.97</v>
      </c>
      <c r="D62" s="10">
        <v>14982.26</v>
      </c>
      <c r="E62" s="10">
        <f t="shared" si="0"/>
        <v>22464.23</v>
      </c>
      <c r="F62" s="9">
        <v>6</v>
      </c>
      <c r="G62" s="17">
        <f>F62+August!G62</f>
        <v>13</v>
      </c>
    </row>
    <row r="63" spans="1:7" ht="16.5" x14ac:dyDescent="0.3">
      <c r="A63" s="5" t="s">
        <v>65</v>
      </c>
      <c r="B63" s="25">
        <v>8730.01</v>
      </c>
      <c r="C63" s="10">
        <v>26190.03</v>
      </c>
      <c r="D63" s="10">
        <v>7343.67</v>
      </c>
      <c r="E63" s="10">
        <f t="shared" si="0"/>
        <v>33533.699999999997</v>
      </c>
      <c r="F63" s="9">
        <v>7</v>
      </c>
      <c r="G63" s="17">
        <f>F63+August!G63</f>
        <v>9</v>
      </c>
    </row>
    <row r="64" spans="1:7" ht="16.5" x14ac:dyDescent="0.3">
      <c r="A64" s="5" t="s">
        <v>66</v>
      </c>
      <c r="B64" s="25">
        <v>3017</v>
      </c>
      <c r="C64" s="10">
        <v>9051</v>
      </c>
      <c r="D64" s="10">
        <v>4006.9</v>
      </c>
      <c r="E64" s="10">
        <f t="shared" si="0"/>
        <v>13057.9</v>
      </c>
      <c r="F64" s="9">
        <v>5</v>
      </c>
      <c r="G64" s="17">
        <f>F64+August!G64</f>
        <v>7</v>
      </c>
    </row>
    <row r="65" spans="1:9" ht="16.5" x14ac:dyDescent="0.3">
      <c r="A65" s="5" t="s">
        <v>67</v>
      </c>
      <c r="B65" s="10">
        <v>0</v>
      </c>
      <c r="C65" s="10">
        <v>0</v>
      </c>
      <c r="D65" s="10">
        <v>0</v>
      </c>
      <c r="E65" s="10">
        <f t="shared" si="0"/>
        <v>0</v>
      </c>
      <c r="F65" s="9">
        <v>2</v>
      </c>
      <c r="G65" s="17">
        <f>F65+August!G65</f>
        <v>10</v>
      </c>
    </row>
    <row r="66" spans="1:9" ht="16.5" x14ac:dyDescent="0.3">
      <c r="A66" s="5" t="s">
        <v>68</v>
      </c>
      <c r="B66" s="25">
        <v>1308</v>
      </c>
      <c r="C66" s="10">
        <v>3924</v>
      </c>
      <c r="D66" s="10">
        <v>0</v>
      </c>
      <c r="E66" s="10">
        <f t="shared" si="0"/>
        <v>3924</v>
      </c>
      <c r="F66" s="9">
        <v>0</v>
      </c>
      <c r="G66" s="17">
        <f>F66+August!G66</f>
        <v>0</v>
      </c>
      <c r="I66" s="24"/>
    </row>
    <row r="67" spans="1:9" ht="16.5" x14ac:dyDescent="0.3">
      <c r="A67" s="5" t="s">
        <v>69</v>
      </c>
      <c r="B67" s="10">
        <v>0</v>
      </c>
      <c r="C67" s="10">
        <v>0</v>
      </c>
      <c r="D67" s="10">
        <v>0</v>
      </c>
      <c r="E67" s="10">
        <f t="shared" si="0"/>
        <v>0</v>
      </c>
      <c r="F67" s="9">
        <v>0</v>
      </c>
      <c r="G67" s="17">
        <f>F67+August!G67</f>
        <v>0</v>
      </c>
    </row>
    <row r="68" spans="1:9" ht="16.5" x14ac:dyDescent="0.3">
      <c r="A68" s="5" t="s">
        <v>70</v>
      </c>
      <c r="B68" s="25">
        <v>84</v>
      </c>
      <c r="C68" s="10">
        <v>252</v>
      </c>
      <c r="D68" s="10">
        <v>1419</v>
      </c>
      <c r="E68" s="10">
        <f t="shared" ref="E68:E78" si="1">C68+D68</f>
        <v>1671</v>
      </c>
      <c r="F68" s="9">
        <v>0</v>
      </c>
      <c r="G68" s="17">
        <f>F68+August!G68</f>
        <v>0</v>
      </c>
    </row>
    <row r="69" spans="1:9" ht="16.5" x14ac:dyDescent="0.3">
      <c r="A69" s="5" t="s">
        <v>71</v>
      </c>
      <c r="B69" s="25">
        <v>1795.8</v>
      </c>
      <c r="C69" s="10">
        <v>5387.4</v>
      </c>
      <c r="D69" s="10">
        <v>18590.37</v>
      </c>
      <c r="E69" s="10">
        <f t="shared" si="1"/>
        <v>23977.769999999997</v>
      </c>
      <c r="F69" s="9">
        <v>0</v>
      </c>
      <c r="G69" s="17">
        <f>F69+August!G69</f>
        <v>2</v>
      </c>
    </row>
    <row r="70" spans="1:9" ht="16.5" x14ac:dyDescent="0.3">
      <c r="A70" s="5" t="s">
        <v>72</v>
      </c>
      <c r="B70" s="25">
        <v>35594.28</v>
      </c>
      <c r="C70" s="10">
        <v>106782.84</v>
      </c>
      <c r="D70" s="10">
        <v>164624.88</v>
      </c>
      <c r="E70" s="10">
        <f t="shared" si="1"/>
        <v>271407.71999999997</v>
      </c>
      <c r="F70" s="9">
        <v>2</v>
      </c>
      <c r="G70" s="17">
        <f>F70+August!G70</f>
        <v>13</v>
      </c>
    </row>
    <row r="71" spans="1:9" ht="16.5" x14ac:dyDescent="0.3">
      <c r="A71" s="5" t="s">
        <v>73</v>
      </c>
      <c r="B71" s="25">
        <v>5595</v>
      </c>
      <c r="C71" s="10">
        <v>16785</v>
      </c>
      <c r="D71" s="10">
        <v>1228</v>
      </c>
      <c r="E71" s="10">
        <f t="shared" si="1"/>
        <v>18013</v>
      </c>
      <c r="F71" s="9">
        <v>2</v>
      </c>
      <c r="G71" s="17">
        <f>F71+August!G71</f>
        <v>4</v>
      </c>
    </row>
    <row r="72" spans="1:9" ht="16.5" x14ac:dyDescent="0.3">
      <c r="A72" s="5" t="s">
        <v>74</v>
      </c>
      <c r="B72" s="25">
        <v>2069.17</v>
      </c>
      <c r="C72" s="10">
        <v>6207.51</v>
      </c>
      <c r="D72" s="10">
        <v>75358.820000000007</v>
      </c>
      <c r="E72" s="10">
        <f t="shared" si="1"/>
        <v>81566.33</v>
      </c>
      <c r="F72" s="9">
        <v>4</v>
      </c>
      <c r="G72" s="17">
        <f>F72+August!G72</f>
        <v>11</v>
      </c>
    </row>
    <row r="73" spans="1:9" ht="16.5" x14ac:dyDescent="0.3">
      <c r="A73" s="5" t="s">
        <v>75</v>
      </c>
      <c r="B73" s="25">
        <v>70664.88</v>
      </c>
      <c r="C73" s="10">
        <v>211994.64</v>
      </c>
      <c r="D73" s="10">
        <v>149161.88</v>
      </c>
      <c r="E73" s="10">
        <f t="shared" si="1"/>
        <v>361156.52</v>
      </c>
      <c r="F73" s="9">
        <v>23</v>
      </c>
      <c r="G73" s="17">
        <f>F73+August!G73</f>
        <v>59</v>
      </c>
    </row>
    <row r="74" spans="1:9" ht="16.5" x14ac:dyDescent="0.3">
      <c r="A74" s="5" t="s">
        <v>76</v>
      </c>
      <c r="B74" s="25">
        <v>42774.75</v>
      </c>
      <c r="C74" s="10">
        <v>128324.25</v>
      </c>
      <c r="D74" s="10">
        <v>686581.54</v>
      </c>
      <c r="E74" s="10">
        <f t="shared" si="1"/>
        <v>814905.79</v>
      </c>
      <c r="F74" s="9">
        <v>32</v>
      </c>
      <c r="G74" s="17">
        <f>F74+August!G74</f>
        <v>119</v>
      </c>
    </row>
    <row r="75" spans="1:9" ht="16.5" x14ac:dyDescent="0.3">
      <c r="A75" s="5" t="s">
        <v>77</v>
      </c>
      <c r="B75" s="25">
        <v>7723.57</v>
      </c>
      <c r="C75" s="10">
        <v>23170.71</v>
      </c>
      <c r="D75" s="10">
        <v>26853.31</v>
      </c>
      <c r="E75" s="10">
        <f t="shared" si="1"/>
        <v>50024.020000000004</v>
      </c>
      <c r="F75" s="9">
        <v>1</v>
      </c>
      <c r="G75" s="17">
        <f>F75+August!G75</f>
        <v>1</v>
      </c>
    </row>
    <row r="76" spans="1:9" ht="16.5" x14ac:dyDescent="0.3">
      <c r="A76" s="5" t="s">
        <v>78</v>
      </c>
      <c r="B76" s="25">
        <v>22515.7</v>
      </c>
      <c r="C76" s="10">
        <v>67547.100000000006</v>
      </c>
      <c r="D76" s="10">
        <v>624335.52</v>
      </c>
      <c r="E76" s="10">
        <f t="shared" si="1"/>
        <v>691882.62</v>
      </c>
      <c r="F76" s="9">
        <v>30</v>
      </c>
      <c r="G76" s="17">
        <f>F76+August!G76</f>
        <v>70</v>
      </c>
    </row>
    <row r="77" spans="1:9" ht="16.5" x14ac:dyDescent="0.3">
      <c r="A77" s="5" t="s">
        <v>79</v>
      </c>
      <c r="B77" s="10">
        <v>0</v>
      </c>
      <c r="C77" s="10">
        <v>0</v>
      </c>
      <c r="D77" s="10">
        <v>0</v>
      </c>
      <c r="E77" s="10">
        <f t="shared" si="1"/>
        <v>0</v>
      </c>
      <c r="F77" s="9">
        <v>0</v>
      </c>
      <c r="G77" s="17">
        <f>F77+August!G77</f>
        <v>0</v>
      </c>
    </row>
    <row r="78" spans="1:9" ht="17.25" thickBot="1" x14ac:dyDescent="0.35">
      <c r="A78" s="8" t="s">
        <v>80</v>
      </c>
      <c r="B78" s="28">
        <v>4619.3999999999996</v>
      </c>
      <c r="C78" s="12">
        <v>13858.2</v>
      </c>
      <c r="D78" s="12">
        <v>73215.740000000005</v>
      </c>
      <c r="E78" s="10">
        <f t="shared" si="1"/>
        <v>87073.94</v>
      </c>
      <c r="F78" s="13">
        <v>0</v>
      </c>
      <c r="G78" s="17">
        <f>F78+August!G78</f>
        <v>0</v>
      </c>
    </row>
    <row r="79" spans="1:9" ht="17.25" thickBot="1" x14ac:dyDescent="0.35">
      <c r="A79" s="11" t="s">
        <v>81</v>
      </c>
      <c r="B79" s="33">
        <f>SUM(B3:B78)</f>
        <v>813614.4</v>
      </c>
      <c r="C79" s="14">
        <f>SUM(C3:C78)</f>
        <v>2363901.6500000004</v>
      </c>
      <c r="D79" s="14">
        <f t="shared" ref="D79" si="2">SUM(D3:D78)</f>
        <v>6704106.2999999989</v>
      </c>
      <c r="E79" s="14">
        <f>SUM(E3:E78)</f>
        <v>9068007.9499999993</v>
      </c>
      <c r="F79" s="15">
        <f>SUM(F3:F78)</f>
        <v>368</v>
      </c>
      <c r="G79" s="16">
        <f>SUM(G3:G78)</f>
        <v>1129</v>
      </c>
    </row>
  </sheetData>
  <mergeCells count="1">
    <mergeCell ref="B1:G1"/>
  </mergeCells>
  <printOptions horizontalCentered="1"/>
  <pageMargins left="0.25" right="0.25" top="0.75" bottom="0.75" header="0.3" footer="0.3"/>
  <pageSetup scale="90" fitToHeight="5" orientation="portrait" horizontalDpi="1200" verticalDpi="1200" r:id="rId1"/>
  <headerFooter>
    <oddHeader>&amp;CMonthly VSO Claims Report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F5BAF-1A9D-4A8F-9C55-94ADBF82AC3D}">
  <sheetPr>
    <pageSetUpPr fitToPage="1"/>
  </sheetPr>
  <dimension ref="A1:G79"/>
  <sheetViews>
    <sheetView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1" sqref="H1"/>
    </sheetView>
  </sheetViews>
  <sheetFormatPr defaultRowHeight="15" x14ac:dyDescent="0.25"/>
  <cols>
    <col min="1" max="1" width="26.7109375" bestFit="1" customWidth="1"/>
    <col min="2" max="2" width="20.5703125" bestFit="1" customWidth="1"/>
    <col min="3" max="3" width="12.140625" bestFit="1" customWidth="1"/>
    <col min="4" max="4" width="12.28515625" bestFit="1" customWidth="1"/>
    <col min="5" max="5" width="16.85546875" bestFit="1" customWidth="1"/>
    <col min="6" max="6" width="7" bestFit="1" customWidth="1"/>
    <col min="7" max="7" width="11" bestFit="1" customWidth="1"/>
  </cols>
  <sheetData>
    <row r="1" spans="1:7" ht="16.5" x14ac:dyDescent="0.25">
      <c r="A1" s="1" t="s">
        <v>85</v>
      </c>
      <c r="B1" s="23"/>
      <c r="C1" s="41" t="s">
        <v>0</v>
      </c>
      <c r="D1" s="42"/>
      <c r="E1" s="42"/>
      <c r="F1" s="42"/>
      <c r="G1" s="43"/>
    </row>
    <row r="2" spans="1:7" ht="33" x14ac:dyDescent="0.25">
      <c r="A2" s="2" t="s">
        <v>1</v>
      </c>
      <c r="B2" s="30" t="s">
        <v>95</v>
      </c>
      <c r="C2" s="31" t="s">
        <v>94</v>
      </c>
      <c r="D2" s="31" t="s">
        <v>2</v>
      </c>
      <c r="E2" s="31" t="s">
        <v>96</v>
      </c>
      <c r="F2" s="3" t="s">
        <v>3</v>
      </c>
      <c r="G2" s="4" t="s">
        <v>4</v>
      </c>
    </row>
    <row r="3" spans="1:7" ht="16.5" x14ac:dyDescent="0.3">
      <c r="A3" s="5" t="s">
        <v>5</v>
      </c>
      <c r="B3" s="25">
        <v>29129.97</v>
      </c>
      <c r="C3" s="10">
        <v>116519.88</v>
      </c>
      <c r="D3" s="10">
        <v>356557.71</v>
      </c>
      <c r="E3" s="10">
        <f>C3+D3</f>
        <v>473077.59</v>
      </c>
      <c r="F3" s="9">
        <v>8</v>
      </c>
      <c r="G3" s="17">
        <f>F3+September!G3</f>
        <v>34</v>
      </c>
    </row>
    <row r="4" spans="1:7" ht="16.5" x14ac:dyDescent="0.3">
      <c r="A4" s="5" t="s">
        <v>6</v>
      </c>
      <c r="B4" s="25">
        <v>573</v>
      </c>
      <c r="C4" s="10">
        <v>2292</v>
      </c>
      <c r="D4" s="10">
        <v>0</v>
      </c>
      <c r="E4" s="10">
        <f t="shared" ref="E4:E67" si="0">C4+D4</f>
        <v>2292</v>
      </c>
      <c r="F4" s="9">
        <v>0</v>
      </c>
      <c r="G4" s="17">
        <f>F4+September!G4</f>
        <v>0</v>
      </c>
    </row>
    <row r="5" spans="1:7" ht="16.5" x14ac:dyDescent="0.3">
      <c r="A5" s="5" t="s">
        <v>7</v>
      </c>
      <c r="B5" s="25">
        <v>4815.68</v>
      </c>
      <c r="C5" s="10">
        <v>19262.72</v>
      </c>
      <c r="D5" s="10">
        <v>42153.18</v>
      </c>
      <c r="E5" s="10">
        <f t="shared" si="0"/>
        <v>61415.9</v>
      </c>
      <c r="F5" s="9">
        <v>9</v>
      </c>
      <c r="G5" s="17">
        <f>F5+September!G5</f>
        <v>28</v>
      </c>
    </row>
    <row r="6" spans="1:7" ht="16.5" x14ac:dyDescent="0.3">
      <c r="A6" s="5" t="s">
        <v>8</v>
      </c>
      <c r="B6" s="25">
        <v>60196.84</v>
      </c>
      <c r="C6" s="10">
        <v>240787.36</v>
      </c>
      <c r="D6" s="10">
        <v>290016.42</v>
      </c>
      <c r="E6" s="10">
        <f t="shared" si="0"/>
        <v>530803.78</v>
      </c>
      <c r="F6" s="9">
        <v>12</v>
      </c>
      <c r="G6" s="17">
        <f>F6+September!G6</f>
        <v>46</v>
      </c>
    </row>
    <row r="7" spans="1:7" ht="16.5" x14ac:dyDescent="0.3">
      <c r="A7" s="5" t="s">
        <v>9</v>
      </c>
      <c r="B7" s="25">
        <v>90</v>
      </c>
      <c r="C7" s="10">
        <v>360</v>
      </c>
      <c r="D7" s="10">
        <v>0</v>
      </c>
      <c r="E7" s="10">
        <f t="shared" si="0"/>
        <v>360</v>
      </c>
      <c r="F7" s="9">
        <v>3</v>
      </c>
      <c r="G7" s="17">
        <f>F7+September!G7</f>
        <v>12</v>
      </c>
    </row>
    <row r="8" spans="1:7" ht="16.5" x14ac:dyDescent="0.3">
      <c r="A8" s="5" t="s">
        <v>10</v>
      </c>
      <c r="B8" s="25">
        <v>71098.559999999998</v>
      </c>
      <c r="C8" s="10">
        <v>284394.23999999999</v>
      </c>
      <c r="D8" s="10">
        <v>413333.29</v>
      </c>
      <c r="E8" s="10">
        <f t="shared" si="0"/>
        <v>697727.53</v>
      </c>
      <c r="F8" s="9">
        <v>2</v>
      </c>
      <c r="G8" s="17">
        <f>F8+September!G8</f>
        <v>2</v>
      </c>
    </row>
    <row r="9" spans="1:7" ht="16.5" x14ac:dyDescent="0.3">
      <c r="A9" s="5" t="s">
        <v>11</v>
      </c>
      <c r="B9" s="10">
        <v>0</v>
      </c>
      <c r="C9" s="10">
        <v>0</v>
      </c>
      <c r="D9" s="10">
        <v>0</v>
      </c>
      <c r="E9" s="10">
        <f t="shared" si="0"/>
        <v>0</v>
      </c>
      <c r="F9" s="9">
        <v>0</v>
      </c>
      <c r="G9" s="17">
        <f>F9+September!G9</f>
        <v>0</v>
      </c>
    </row>
    <row r="10" spans="1:7" ht="16.5" x14ac:dyDescent="0.3">
      <c r="A10" s="5" t="s">
        <v>12</v>
      </c>
      <c r="B10" s="25">
        <v>17155.990000000002</v>
      </c>
      <c r="C10" s="10">
        <v>68623.960000000006</v>
      </c>
      <c r="D10" s="10">
        <v>50198.98</v>
      </c>
      <c r="E10" s="10">
        <f t="shared" si="0"/>
        <v>118822.94</v>
      </c>
      <c r="F10" s="9">
        <v>11</v>
      </c>
      <c r="G10" s="17">
        <f>F10+September!G10</f>
        <v>13</v>
      </c>
    </row>
    <row r="11" spans="1:7" ht="16.5" x14ac:dyDescent="0.3">
      <c r="A11" s="5" t="s">
        <v>13</v>
      </c>
      <c r="B11" s="25">
        <v>23698.34</v>
      </c>
      <c r="C11" s="10">
        <v>94793.36</v>
      </c>
      <c r="D11" s="10">
        <v>96583.27</v>
      </c>
      <c r="E11" s="10">
        <f t="shared" si="0"/>
        <v>191376.63</v>
      </c>
      <c r="F11" s="9">
        <v>0</v>
      </c>
      <c r="G11" s="17">
        <f>F11+September!G11</f>
        <v>28</v>
      </c>
    </row>
    <row r="12" spans="1:7" ht="16.5" x14ac:dyDescent="0.3">
      <c r="A12" s="5" t="s">
        <v>14</v>
      </c>
      <c r="B12" s="10">
        <v>0</v>
      </c>
      <c r="C12" s="10">
        <v>0</v>
      </c>
      <c r="D12" s="10">
        <v>0</v>
      </c>
      <c r="E12" s="10">
        <f t="shared" si="0"/>
        <v>0</v>
      </c>
      <c r="F12" s="9">
        <v>0</v>
      </c>
      <c r="G12" s="17">
        <f>F12+September!G12</f>
        <v>0</v>
      </c>
    </row>
    <row r="13" spans="1:7" ht="16.5" x14ac:dyDescent="0.3">
      <c r="A13" s="5" t="s">
        <v>15</v>
      </c>
      <c r="B13" s="25">
        <v>18713.47</v>
      </c>
      <c r="C13" s="10">
        <v>74853.88</v>
      </c>
      <c r="D13" s="10">
        <v>18302.88</v>
      </c>
      <c r="E13" s="10">
        <f t="shared" si="0"/>
        <v>93156.760000000009</v>
      </c>
      <c r="F13" s="9">
        <v>20</v>
      </c>
      <c r="G13" s="17">
        <f>F13+September!G13</f>
        <v>108</v>
      </c>
    </row>
    <row r="14" spans="1:7" ht="16.5" x14ac:dyDescent="0.3">
      <c r="A14" s="5" t="s">
        <v>16</v>
      </c>
      <c r="B14" s="10">
        <v>0</v>
      </c>
      <c r="C14" s="10">
        <v>0</v>
      </c>
      <c r="D14" s="10">
        <v>0</v>
      </c>
      <c r="E14" s="10">
        <f t="shared" si="0"/>
        <v>0</v>
      </c>
      <c r="F14" s="9">
        <v>0</v>
      </c>
      <c r="G14" s="17">
        <f>F14+September!G14</f>
        <v>0</v>
      </c>
    </row>
    <row r="15" spans="1:7" ht="16.5" x14ac:dyDescent="0.3">
      <c r="A15" s="5" t="s">
        <v>17</v>
      </c>
      <c r="B15" s="25">
        <v>32442.51</v>
      </c>
      <c r="C15" s="10">
        <v>129770.04</v>
      </c>
      <c r="D15" s="10">
        <v>167046.1</v>
      </c>
      <c r="E15" s="10">
        <f t="shared" si="0"/>
        <v>296816.14</v>
      </c>
      <c r="F15" s="9">
        <v>15</v>
      </c>
      <c r="G15" s="17">
        <f>F15+September!G15</f>
        <v>44</v>
      </c>
    </row>
    <row r="16" spans="1:7" ht="16.5" x14ac:dyDescent="0.3">
      <c r="A16" s="5" t="s">
        <v>18</v>
      </c>
      <c r="B16" s="25">
        <v>13216.2</v>
      </c>
      <c r="C16" s="10">
        <v>52864.800000000003</v>
      </c>
      <c r="D16" s="10">
        <v>219569.37</v>
      </c>
      <c r="E16" s="10">
        <f t="shared" si="0"/>
        <v>272434.17</v>
      </c>
      <c r="F16" s="9">
        <v>10</v>
      </c>
      <c r="G16" s="17">
        <f>F16+September!G16</f>
        <v>51</v>
      </c>
    </row>
    <row r="17" spans="1:7" ht="16.5" x14ac:dyDescent="0.3">
      <c r="A17" s="5" t="s">
        <v>19</v>
      </c>
      <c r="B17" s="25">
        <v>89551.07</v>
      </c>
      <c r="C17" s="10">
        <v>358204.28</v>
      </c>
      <c r="D17" s="10">
        <v>612936.78</v>
      </c>
      <c r="E17" s="10">
        <f t="shared" si="0"/>
        <v>971141.06</v>
      </c>
      <c r="F17" s="9">
        <v>26</v>
      </c>
      <c r="G17" s="17">
        <f>F17+September!G17</f>
        <v>46</v>
      </c>
    </row>
    <row r="18" spans="1:7" ht="16.5" x14ac:dyDescent="0.3">
      <c r="A18" s="5" t="s">
        <v>20</v>
      </c>
      <c r="B18" s="25">
        <v>4617.53</v>
      </c>
      <c r="C18" s="10">
        <v>18470.12</v>
      </c>
      <c r="D18" s="10">
        <v>0</v>
      </c>
      <c r="E18" s="10">
        <f t="shared" si="0"/>
        <v>18470.12</v>
      </c>
      <c r="F18" s="9">
        <v>0</v>
      </c>
      <c r="G18" s="17">
        <f>F18+September!G18</f>
        <v>4</v>
      </c>
    </row>
    <row r="19" spans="1:7" ht="16.5" x14ac:dyDescent="0.3">
      <c r="A19" s="6" t="s">
        <v>21</v>
      </c>
      <c r="B19" s="10">
        <v>0</v>
      </c>
      <c r="C19" s="10">
        <v>0</v>
      </c>
      <c r="D19" s="10">
        <v>830.56</v>
      </c>
      <c r="E19" s="10">
        <f t="shared" si="0"/>
        <v>830.56</v>
      </c>
      <c r="F19" s="9">
        <v>0</v>
      </c>
      <c r="G19" s="17">
        <f>F19+September!G19</f>
        <v>0</v>
      </c>
    </row>
    <row r="20" spans="1:7" ht="16.5" x14ac:dyDescent="0.3">
      <c r="A20" s="6" t="s">
        <v>22</v>
      </c>
      <c r="B20" s="26">
        <v>10272.1</v>
      </c>
      <c r="C20" s="10">
        <v>41088.400000000001</v>
      </c>
      <c r="D20" s="10">
        <v>13617.77</v>
      </c>
      <c r="E20" s="10">
        <f t="shared" si="0"/>
        <v>54706.17</v>
      </c>
      <c r="F20" s="9">
        <v>6</v>
      </c>
      <c r="G20" s="17">
        <f>F20+September!G20</f>
        <v>66</v>
      </c>
    </row>
    <row r="21" spans="1:7" ht="16.5" x14ac:dyDescent="0.3">
      <c r="A21" s="6" t="s">
        <v>23</v>
      </c>
      <c r="B21" s="26">
        <v>7309.85</v>
      </c>
      <c r="C21" s="10">
        <v>29239.4</v>
      </c>
      <c r="D21" s="10">
        <v>10643.67</v>
      </c>
      <c r="E21" s="10">
        <f t="shared" si="0"/>
        <v>39883.07</v>
      </c>
      <c r="F21" s="9">
        <v>2</v>
      </c>
      <c r="G21" s="17">
        <f>F21+September!G21</f>
        <v>17</v>
      </c>
    </row>
    <row r="22" spans="1:7" ht="16.5" x14ac:dyDescent="0.3">
      <c r="A22" s="6" t="s">
        <v>24</v>
      </c>
      <c r="B22" s="26">
        <v>42735.99</v>
      </c>
      <c r="C22" s="10">
        <v>170943.96</v>
      </c>
      <c r="D22" s="10">
        <v>130722.44</v>
      </c>
      <c r="E22" s="10">
        <f t="shared" si="0"/>
        <v>301666.40000000002</v>
      </c>
      <c r="F22" s="9">
        <v>11</v>
      </c>
      <c r="G22" s="17">
        <f>F22+September!G22</f>
        <v>64</v>
      </c>
    </row>
    <row r="23" spans="1:7" ht="16.5" x14ac:dyDescent="0.3">
      <c r="A23" s="6" t="s">
        <v>25</v>
      </c>
      <c r="B23" s="26">
        <v>10721.88</v>
      </c>
      <c r="C23" s="10">
        <v>42887.519999999997</v>
      </c>
      <c r="D23" s="10">
        <v>21934.05</v>
      </c>
      <c r="E23" s="10">
        <f t="shared" si="0"/>
        <v>64821.569999999992</v>
      </c>
      <c r="F23" s="9">
        <v>12</v>
      </c>
      <c r="G23" s="17">
        <f>F23+September!G23</f>
        <v>22</v>
      </c>
    </row>
    <row r="24" spans="1:7" ht="16.5" x14ac:dyDescent="0.3">
      <c r="A24" s="6" t="s">
        <v>26</v>
      </c>
      <c r="B24" s="26">
        <v>25644.12</v>
      </c>
      <c r="C24" s="10">
        <v>102576.48</v>
      </c>
      <c r="D24" s="10">
        <v>151018.93</v>
      </c>
      <c r="E24" s="10">
        <f t="shared" si="0"/>
        <v>253595.40999999997</v>
      </c>
      <c r="F24" s="9">
        <v>2</v>
      </c>
      <c r="G24" s="17">
        <f>F24+September!G24</f>
        <v>6</v>
      </c>
    </row>
    <row r="25" spans="1:7" ht="16.5" x14ac:dyDescent="0.3">
      <c r="A25" s="6" t="s">
        <v>27</v>
      </c>
      <c r="B25" s="26">
        <v>15927.25</v>
      </c>
      <c r="C25" s="10">
        <v>63709</v>
      </c>
      <c r="D25" s="10">
        <v>134442.04999999999</v>
      </c>
      <c r="E25" s="10">
        <f t="shared" si="0"/>
        <v>198151.05</v>
      </c>
      <c r="F25" s="9">
        <v>0</v>
      </c>
      <c r="G25" s="17">
        <f>F25+September!G25</f>
        <v>0</v>
      </c>
    </row>
    <row r="26" spans="1:7" ht="16.5" x14ac:dyDescent="0.3">
      <c r="A26" s="6" t="s">
        <v>28</v>
      </c>
      <c r="B26" s="26">
        <v>1775.83</v>
      </c>
      <c r="C26" s="10">
        <v>7103.32</v>
      </c>
      <c r="D26" s="10">
        <v>55262.7</v>
      </c>
      <c r="E26" s="10">
        <f t="shared" si="0"/>
        <v>62366.02</v>
      </c>
      <c r="F26" s="9">
        <v>0</v>
      </c>
      <c r="G26" s="17">
        <f>F26+September!G26</f>
        <v>0</v>
      </c>
    </row>
    <row r="27" spans="1:7" ht="16.5" x14ac:dyDescent="0.3">
      <c r="A27" s="6" t="s">
        <v>29</v>
      </c>
      <c r="B27" s="26">
        <v>4402.12</v>
      </c>
      <c r="C27" s="10">
        <v>17608.48</v>
      </c>
      <c r="D27" s="10">
        <v>42282.77</v>
      </c>
      <c r="E27" s="10">
        <f t="shared" si="0"/>
        <v>59891.25</v>
      </c>
      <c r="F27" s="9">
        <v>0</v>
      </c>
      <c r="G27" s="17">
        <f>F27+September!G27</f>
        <v>5</v>
      </c>
    </row>
    <row r="28" spans="1:7" ht="16.5" x14ac:dyDescent="0.3">
      <c r="A28" s="7" t="s">
        <v>30</v>
      </c>
      <c r="B28" s="27">
        <v>8114</v>
      </c>
      <c r="C28" s="10">
        <v>32456</v>
      </c>
      <c r="D28" s="10">
        <v>12062</v>
      </c>
      <c r="E28" s="10">
        <f t="shared" si="0"/>
        <v>44518</v>
      </c>
      <c r="F28" s="9">
        <v>1</v>
      </c>
      <c r="G28" s="17">
        <f>F28+September!G28</f>
        <v>9</v>
      </c>
    </row>
    <row r="29" spans="1:7" ht="16.5" x14ac:dyDescent="0.3">
      <c r="A29" s="5" t="s">
        <v>31</v>
      </c>
      <c r="B29" s="25">
        <v>11616.94</v>
      </c>
      <c r="C29" s="10">
        <v>46467.76</v>
      </c>
      <c r="D29" s="10">
        <v>55722</v>
      </c>
      <c r="E29" s="10">
        <f t="shared" si="0"/>
        <v>102189.76000000001</v>
      </c>
      <c r="F29" s="9">
        <v>12</v>
      </c>
      <c r="G29" s="17">
        <f>F29+September!G29</f>
        <v>25</v>
      </c>
    </row>
    <row r="30" spans="1:7" ht="16.5" x14ac:dyDescent="0.3">
      <c r="A30" s="5" t="s">
        <v>32</v>
      </c>
      <c r="B30" s="10">
        <v>0</v>
      </c>
      <c r="C30" s="10">
        <v>0</v>
      </c>
      <c r="D30" s="10">
        <v>0</v>
      </c>
      <c r="E30" s="10">
        <f t="shared" si="0"/>
        <v>0</v>
      </c>
      <c r="F30" s="9">
        <v>0</v>
      </c>
      <c r="G30" s="17">
        <f>F30+September!G30</f>
        <v>3</v>
      </c>
    </row>
    <row r="31" spans="1:7" ht="16.5" x14ac:dyDescent="0.3">
      <c r="A31" s="5" t="s">
        <v>33</v>
      </c>
      <c r="B31" s="25">
        <v>2692.6</v>
      </c>
      <c r="C31" s="10">
        <v>10770.4</v>
      </c>
      <c r="D31" s="10">
        <v>48632.87</v>
      </c>
      <c r="E31" s="10">
        <f t="shared" si="0"/>
        <v>59403.270000000004</v>
      </c>
      <c r="F31" s="9">
        <v>4</v>
      </c>
      <c r="G31" s="17">
        <f>F31+September!G31</f>
        <v>8</v>
      </c>
    </row>
    <row r="32" spans="1:7" ht="16.5" x14ac:dyDescent="0.3">
      <c r="A32" s="5" t="s">
        <v>34</v>
      </c>
      <c r="B32" s="25">
        <v>34095.800000000003</v>
      </c>
      <c r="C32" s="10">
        <v>136383.20000000001</v>
      </c>
      <c r="D32" s="10">
        <v>161517.46</v>
      </c>
      <c r="E32" s="10">
        <f t="shared" si="0"/>
        <v>297900.66000000003</v>
      </c>
      <c r="F32" s="9">
        <v>22</v>
      </c>
      <c r="G32" s="17">
        <f>F32+September!G32</f>
        <v>27</v>
      </c>
    </row>
    <row r="33" spans="1:7" ht="16.5" x14ac:dyDescent="0.3">
      <c r="A33" s="5" t="s">
        <v>35</v>
      </c>
      <c r="B33" s="10">
        <v>0</v>
      </c>
      <c r="C33" s="10">
        <v>0</v>
      </c>
      <c r="D33" s="10">
        <v>0</v>
      </c>
      <c r="E33" s="10">
        <f t="shared" si="0"/>
        <v>0</v>
      </c>
      <c r="F33" s="9">
        <v>0</v>
      </c>
      <c r="G33" s="17">
        <f>F33+September!G33</f>
        <v>2</v>
      </c>
    </row>
    <row r="34" spans="1:7" ht="16.5" x14ac:dyDescent="0.3">
      <c r="A34" s="5" t="s">
        <v>36</v>
      </c>
      <c r="B34" s="10">
        <v>0</v>
      </c>
      <c r="C34" s="10">
        <v>0</v>
      </c>
      <c r="D34" s="10">
        <v>0</v>
      </c>
      <c r="E34" s="10">
        <f t="shared" si="0"/>
        <v>0</v>
      </c>
      <c r="F34" s="9">
        <v>1</v>
      </c>
      <c r="G34" s="17">
        <f>F34+September!G34</f>
        <v>1</v>
      </c>
    </row>
    <row r="35" spans="1:7" ht="16.5" x14ac:dyDescent="0.3">
      <c r="A35" s="5" t="s">
        <v>37</v>
      </c>
      <c r="B35" s="10">
        <v>0</v>
      </c>
      <c r="C35" s="10">
        <v>0</v>
      </c>
      <c r="D35" s="10">
        <v>0</v>
      </c>
      <c r="E35" s="10">
        <f t="shared" si="0"/>
        <v>0</v>
      </c>
      <c r="F35" s="9">
        <v>9</v>
      </c>
      <c r="G35" s="17">
        <f>F35+September!G35</f>
        <v>30</v>
      </c>
    </row>
    <row r="36" spans="1:7" ht="16.5" x14ac:dyDescent="0.3">
      <c r="A36" s="5" t="s">
        <v>38</v>
      </c>
      <c r="B36" s="10">
        <v>0</v>
      </c>
      <c r="C36" s="10">
        <v>0</v>
      </c>
      <c r="D36" s="10">
        <v>0</v>
      </c>
      <c r="E36" s="10">
        <f t="shared" si="0"/>
        <v>0</v>
      </c>
      <c r="F36" s="9">
        <v>0</v>
      </c>
      <c r="G36" s="17">
        <f>F36+September!G36</f>
        <v>2</v>
      </c>
    </row>
    <row r="37" spans="1:7" ht="16.5" x14ac:dyDescent="0.3">
      <c r="A37" s="5" t="s">
        <v>39</v>
      </c>
      <c r="B37" s="25">
        <v>1340.14</v>
      </c>
      <c r="C37" s="10">
        <v>5360.56</v>
      </c>
      <c r="D37" s="10">
        <v>15397.41</v>
      </c>
      <c r="E37" s="10">
        <f t="shared" si="0"/>
        <v>20757.97</v>
      </c>
      <c r="F37" s="9">
        <v>0</v>
      </c>
      <c r="G37" s="17">
        <f>F37+September!G37</f>
        <v>20</v>
      </c>
    </row>
    <row r="38" spans="1:7" ht="16.5" x14ac:dyDescent="0.3">
      <c r="A38" s="5" t="s">
        <v>40</v>
      </c>
      <c r="B38" s="25">
        <v>2568.14</v>
      </c>
      <c r="C38" s="10">
        <v>10272.56</v>
      </c>
      <c r="D38" s="10">
        <v>1664.74</v>
      </c>
      <c r="E38" s="10">
        <f t="shared" si="0"/>
        <v>11937.3</v>
      </c>
      <c r="F38" s="9">
        <v>5</v>
      </c>
      <c r="G38" s="17">
        <f>F38+September!G38</f>
        <v>14</v>
      </c>
    </row>
    <row r="39" spans="1:7" ht="16.5" x14ac:dyDescent="0.3">
      <c r="A39" s="7" t="s">
        <v>41</v>
      </c>
      <c r="B39" s="27">
        <v>4617.53</v>
      </c>
      <c r="C39" s="10">
        <v>18470.12</v>
      </c>
      <c r="D39" s="10">
        <v>344598.28</v>
      </c>
      <c r="E39" s="10">
        <f t="shared" si="0"/>
        <v>363068.4</v>
      </c>
      <c r="F39" s="9">
        <v>0</v>
      </c>
      <c r="G39" s="17">
        <f>F39+September!G39</f>
        <v>21</v>
      </c>
    </row>
    <row r="40" spans="1:7" ht="16.5" x14ac:dyDescent="0.3">
      <c r="A40" s="5" t="s">
        <v>42</v>
      </c>
      <c r="B40" s="25">
        <v>1795.8</v>
      </c>
      <c r="C40" s="10">
        <v>7183.2</v>
      </c>
      <c r="D40" s="10">
        <v>0</v>
      </c>
      <c r="E40" s="10">
        <f t="shared" si="0"/>
        <v>7183.2</v>
      </c>
      <c r="F40" s="9">
        <v>0</v>
      </c>
      <c r="G40" s="17">
        <f>F40+September!G40</f>
        <v>0</v>
      </c>
    </row>
    <row r="41" spans="1:7" ht="16.5" x14ac:dyDescent="0.3">
      <c r="A41" s="5" t="s">
        <v>43</v>
      </c>
      <c r="B41" s="25">
        <v>12295.68</v>
      </c>
      <c r="C41" s="10">
        <v>49182.720000000001</v>
      </c>
      <c r="D41" s="10">
        <v>101703.21</v>
      </c>
      <c r="E41" s="10">
        <f t="shared" si="0"/>
        <v>150885.93</v>
      </c>
      <c r="F41" s="9">
        <v>3</v>
      </c>
      <c r="G41" s="17">
        <f>F41+September!G41</f>
        <v>15</v>
      </c>
    </row>
    <row r="42" spans="1:7" ht="16.5" x14ac:dyDescent="0.3">
      <c r="A42" s="5" t="s">
        <v>44</v>
      </c>
      <c r="B42" s="25">
        <v>48795.39</v>
      </c>
      <c r="C42" s="10">
        <v>195181.56</v>
      </c>
      <c r="D42" s="10">
        <v>347426.11</v>
      </c>
      <c r="E42" s="10">
        <f t="shared" si="0"/>
        <v>542607.66999999993</v>
      </c>
      <c r="F42" s="9">
        <v>9</v>
      </c>
      <c r="G42" s="17">
        <f>F42+September!G42</f>
        <v>29</v>
      </c>
    </row>
    <row r="43" spans="1:7" ht="16.5" x14ac:dyDescent="0.3">
      <c r="A43" s="5" t="s">
        <v>45</v>
      </c>
      <c r="B43" s="25">
        <v>11362.8</v>
      </c>
      <c r="C43" s="10">
        <v>45451.199999999997</v>
      </c>
      <c r="D43" s="10">
        <v>139</v>
      </c>
      <c r="E43" s="10">
        <f t="shared" si="0"/>
        <v>45590.2</v>
      </c>
      <c r="F43" s="9">
        <v>14</v>
      </c>
      <c r="G43" s="17">
        <f>F43+September!G43</f>
        <v>32</v>
      </c>
    </row>
    <row r="44" spans="1:7" ht="16.5" x14ac:dyDescent="0.3">
      <c r="A44" s="5" t="s">
        <v>46</v>
      </c>
      <c r="B44" s="10">
        <v>0</v>
      </c>
      <c r="C44" s="10">
        <v>0</v>
      </c>
      <c r="D44" s="10">
        <v>0</v>
      </c>
      <c r="E44" s="10">
        <f t="shared" si="0"/>
        <v>0</v>
      </c>
      <c r="F44" s="9">
        <v>0</v>
      </c>
      <c r="G44" s="17">
        <f>F44+September!G44</f>
        <v>0</v>
      </c>
    </row>
    <row r="45" spans="1:7" ht="16.5" x14ac:dyDescent="0.3">
      <c r="A45" s="5" t="s">
        <v>47</v>
      </c>
      <c r="B45" s="25">
        <v>19497.07</v>
      </c>
      <c r="C45" s="10">
        <v>77988.28</v>
      </c>
      <c r="D45" s="10">
        <v>89665.69</v>
      </c>
      <c r="E45" s="10">
        <f t="shared" si="0"/>
        <v>167653.97</v>
      </c>
      <c r="F45" s="9">
        <v>0</v>
      </c>
      <c r="G45" s="17">
        <f>F45+September!G45</f>
        <v>1</v>
      </c>
    </row>
    <row r="46" spans="1:7" ht="16.5" x14ac:dyDescent="0.3">
      <c r="A46" s="5" t="s">
        <v>48</v>
      </c>
      <c r="B46" s="25">
        <v>48426.25</v>
      </c>
      <c r="C46" s="10">
        <v>193705</v>
      </c>
      <c r="D46" s="10">
        <v>156164.01999999999</v>
      </c>
      <c r="E46" s="10">
        <f t="shared" si="0"/>
        <v>349869.02</v>
      </c>
      <c r="F46" s="9">
        <v>4</v>
      </c>
      <c r="G46" s="17">
        <f>F46+September!G46</f>
        <v>13</v>
      </c>
    </row>
    <row r="47" spans="1:7" ht="16.5" x14ac:dyDescent="0.3">
      <c r="A47" s="5" t="s">
        <v>49</v>
      </c>
      <c r="B47" s="25">
        <v>15782.47</v>
      </c>
      <c r="C47" s="10">
        <v>63129.88</v>
      </c>
      <c r="D47" s="10">
        <v>234298.49</v>
      </c>
      <c r="E47" s="10">
        <f t="shared" si="0"/>
        <v>297428.37</v>
      </c>
      <c r="F47" s="9">
        <v>26</v>
      </c>
      <c r="G47" s="17">
        <f>F47+September!G47</f>
        <v>88</v>
      </c>
    </row>
    <row r="48" spans="1:7" ht="16.5" x14ac:dyDescent="0.3">
      <c r="A48" s="5" t="s">
        <v>50</v>
      </c>
      <c r="B48" s="10">
        <v>0</v>
      </c>
      <c r="C48" s="10">
        <v>0</v>
      </c>
      <c r="D48" s="10">
        <v>0</v>
      </c>
      <c r="E48" s="10">
        <f t="shared" si="0"/>
        <v>0</v>
      </c>
      <c r="F48" s="9">
        <v>0</v>
      </c>
      <c r="G48" s="17">
        <f>F48+September!G48</f>
        <v>11</v>
      </c>
    </row>
    <row r="49" spans="1:7" ht="16.5" x14ac:dyDescent="0.3">
      <c r="A49" s="5" t="s">
        <v>51</v>
      </c>
      <c r="B49" s="25">
        <v>3173.61</v>
      </c>
      <c r="C49" s="10">
        <v>12694.44</v>
      </c>
      <c r="D49" s="10">
        <v>6448.8</v>
      </c>
      <c r="E49" s="10">
        <f t="shared" si="0"/>
        <v>19143.240000000002</v>
      </c>
      <c r="F49" s="9">
        <v>16</v>
      </c>
      <c r="G49" s="17">
        <f>F49+September!G49</f>
        <v>40</v>
      </c>
    </row>
    <row r="50" spans="1:7" ht="16.5" x14ac:dyDescent="0.3">
      <c r="A50" s="5" t="s">
        <v>52</v>
      </c>
      <c r="B50" s="25">
        <v>13866.76</v>
      </c>
      <c r="C50" s="10">
        <v>55467.040000000001</v>
      </c>
      <c r="D50" s="10">
        <v>226288.45</v>
      </c>
      <c r="E50" s="10">
        <f t="shared" si="0"/>
        <v>281755.49</v>
      </c>
      <c r="F50" s="9">
        <v>0</v>
      </c>
      <c r="G50" s="17">
        <f>F50+September!G50</f>
        <v>0</v>
      </c>
    </row>
    <row r="51" spans="1:7" ht="16.5" x14ac:dyDescent="0.3">
      <c r="A51" s="5" t="s">
        <v>53</v>
      </c>
      <c r="B51" s="25">
        <v>78544.679999999993</v>
      </c>
      <c r="C51" s="10">
        <v>314178.71999999997</v>
      </c>
      <c r="D51" s="10">
        <v>660473.91</v>
      </c>
      <c r="E51" s="10">
        <f t="shared" si="0"/>
        <v>974652.63</v>
      </c>
      <c r="F51" s="9">
        <v>0</v>
      </c>
      <c r="G51" s="17">
        <f>F51+September!G51</f>
        <v>4</v>
      </c>
    </row>
    <row r="52" spans="1:7" ht="16.5" x14ac:dyDescent="0.3">
      <c r="A52" s="5" t="s">
        <v>54</v>
      </c>
      <c r="B52" s="25">
        <v>28228.27</v>
      </c>
      <c r="C52" s="10">
        <v>112913.08</v>
      </c>
      <c r="D52" s="10">
        <v>181710.9</v>
      </c>
      <c r="E52" s="10">
        <f t="shared" si="0"/>
        <v>294623.98</v>
      </c>
      <c r="F52" s="9">
        <v>5</v>
      </c>
      <c r="G52" s="17">
        <f>F52+September!G52</f>
        <v>31</v>
      </c>
    </row>
    <row r="53" spans="1:7" ht="16.5" x14ac:dyDescent="0.3">
      <c r="A53" s="5" t="s">
        <v>55</v>
      </c>
      <c r="B53" s="25">
        <v>3401.9</v>
      </c>
      <c r="C53" s="10">
        <v>13607.6</v>
      </c>
      <c r="D53" s="10">
        <v>2139.1</v>
      </c>
      <c r="E53" s="10">
        <f t="shared" si="0"/>
        <v>15746.7</v>
      </c>
      <c r="F53" s="9">
        <v>0</v>
      </c>
      <c r="G53" s="17">
        <f>F53+September!G53</f>
        <v>0</v>
      </c>
    </row>
    <row r="54" spans="1:7" ht="16.5" x14ac:dyDescent="0.3">
      <c r="A54" s="5" t="s">
        <v>56</v>
      </c>
      <c r="B54" s="25">
        <v>12023.33</v>
      </c>
      <c r="C54" s="10">
        <v>48093.32</v>
      </c>
      <c r="D54" s="10">
        <v>35997.760000000002</v>
      </c>
      <c r="E54" s="10">
        <f t="shared" si="0"/>
        <v>84091.08</v>
      </c>
      <c r="F54" s="9">
        <v>0</v>
      </c>
      <c r="G54" s="17">
        <f>F54+September!G54</f>
        <v>0</v>
      </c>
    </row>
    <row r="55" spans="1:7" ht="16.5" x14ac:dyDescent="0.3">
      <c r="A55" s="5" t="s">
        <v>57</v>
      </c>
      <c r="B55" s="25">
        <v>9693.33</v>
      </c>
      <c r="C55" s="10">
        <v>38773.32</v>
      </c>
      <c r="D55" s="10">
        <v>32650.71</v>
      </c>
      <c r="E55" s="10">
        <f t="shared" si="0"/>
        <v>71424.03</v>
      </c>
      <c r="F55" s="9">
        <v>2</v>
      </c>
      <c r="G55" s="17">
        <f>F55+September!G55</f>
        <v>14</v>
      </c>
    </row>
    <row r="56" spans="1:7" ht="16.5" x14ac:dyDescent="0.3">
      <c r="A56" s="5" t="s">
        <v>58</v>
      </c>
      <c r="B56" s="25">
        <v>6590</v>
      </c>
      <c r="C56" s="10">
        <v>26360</v>
      </c>
      <c r="D56" s="10">
        <v>18418</v>
      </c>
      <c r="E56" s="10">
        <f t="shared" si="0"/>
        <v>44778</v>
      </c>
      <c r="F56" s="9">
        <v>1</v>
      </c>
      <c r="G56" s="17">
        <f>F56+September!G56</f>
        <v>3</v>
      </c>
    </row>
    <row r="57" spans="1:7" ht="16.5" x14ac:dyDescent="0.3">
      <c r="A57" s="5" t="s">
        <v>59</v>
      </c>
      <c r="B57" s="25">
        <v>17462.13</v>
      </c>
      <c r="C57" s="10">
        <v>69848.52</v>
      </c>
      <c r="D57" s="10">
        <v>346964.34</v>
      </c>
      <c r="E57" s="10">
        <f t="shared" si="0"/>
        <v>416812.86000000004</v>
      </c>
      <c r="F57" s="9">
        <v>2</v>
      </c>
      <c r="G57" s="17">
        <f>F57+September!G57</f>
        <v>26</v>
      </c>
    </row>
    <row r="58" spans="1:7" ht="16.5" x14ac:dyDescent="0.3">
      <c r="A58" s="5" t="s">
        <v>60</v>
      </c>
      <c r="B58" s="25">
        <v>8724.27</v>
      </c>
      <c r="C58" s="10">
        <v>34897.08</v>
      </c>
      <c r="D58" s="10">
        <v>223367.97</v>
      </c>
      <c r="E58" s="10">
        <f t="shared" si="0"/>
        <v>258265.05</v>
      </c>
      <c r="F58" s="9">
        <v>0</v>
      </c>
      <c r="G58" s="17">
        <f>F58+September!G58</f>
        <v>0</v>
      </c>
    </row>
    <row r="59" spans="1:7" ht="16.5" x14ac:dyDescent="0.3">
      <c r="A59" s="5" t="s">
        <v>61</v>
      </c>
      <c r="B59" s="25">
        <v>10331.209999999999</v>
      </c>
      <c r="C59" s="10">
        <v>41324.839999999997</v>
      </c>
      <c r="D59" s="10">
        <v>235331.98</v>
      </c>
      <c r="E59" s="10">
        <f t="shared" si="0"/>
        <v>276656.82</v>
      </c>
      <c r="F59" s="9">
        <v>5</v>
      </c>
      <c r="G59" s="17">
        <f>F59+September!G59</f>
        <v>16</v>
      </c>
    </row>
    <row r="60" spans="1:7" ht="16.5" x14ac:dyDescent="0.3">
      <c r="A60" s="5" t="s">
        <v>62</v>
      </c>
      <c r="B60" s="10">
        <v>0</v>
      </c>
      <c r="C60" s="10">
        <v>0</v>
      </c>
      <c r="D60" s="10">
        <v>0</v>
      </c>
      <c r="E60" s="10">
        <f t="shared" si="0"/>
        <v>0</v>
      </c>
      <c r="F60" s="9">
        <v>3</v>
      </c>
      <c r="G60" s="17">
        <f>F60+September!G60</f>
        <v>11</v>
      </c>
    </row>
    <row r="61" spans="1:7" ht="16.5" x14ac:dyDescent="0.3">
      <c r="A61" s="5" t="s">
        <v>63</v>
      </c>
      <c r="B61" s="25">
        <v>31939.599999999999</v>
      </c>
      <c r="C61" s="10">
        <v>127758.39999999999</v>
      </c>
      <c r="D61" s="10">
        <v>106484.04</v>
      </c>
      <c r="E61" s="10">
        <f t="shared" si="0"/>
        <v>234242.44</v>
      </c>
      <c r="F61" s="9">
        <v>18</v>
      </c>
      <c r="G61" s="17">
        <f>F61+September!G61</f>
        <v>30</v>
      </c>
    </row>
    <row r="62" spans="1:7" ht="16.5" x14ac:dyDescent="0.3">
      <c r="A62" s="5" t="s">
        <v>64</v>
      </c>
      <c r="B62" s="25">
        <v>2493.9899999999998</v>
      </c>
      <c r="C62" s="10">
        <v>9975.9599999999991</v>
      </c>
      <c r="D62" s="10">
        <v>14982.26</v>
      </c>
      <c r="E62" s="10">
        <f t="shared" si="0"/>
        <v>24958.22</v>
      </c>
      <c r="F62" s="9">
        <v>2</v>
      </c>
      <c r="G62" s="17">
        <f>F62+September!G62</f>
        <v>15</v>
      </c>
    </row>
    <row r="63" spans="1:7" ht="16.5" x14ac:dyDescent="0.3">
      <c r="A63" s="5" t="s">
        <v>65</v>
      </c>
      <c r="B63" s="25">
        <v>12312.81</v>
      </c>
      <c r="C63" s="10">
        <v>49251.24</v>
      </c>
      <c r="D63" s="10">
        <v>26533.91</v>
      </c>
      <c r="E63" s="10">
        <f t="shared" si="0"/>
        <v>75785.149999999994</v>
      </c>
      <c r="F63" s="9">
        <v>13</v>
      </c>
      <c r="G63" s="17">
        <f>F63+September!G63</f>
        <v>22</v>
      </c>
    </row>
    <row r="64" spans="1:7" ht="16.5" x14ac:dyDescent="0.3">
      <c r="A64" s="5" t="s">
        <v>66</v>
      </c>
      <c r="B64" s="25">
        <v>6777.14</v>
      </c>
      <c r="C64" s="10">
        <v>27108.560000000001</v>
      </c>
      <c r="D64" s="10">
        <v>4006.9</v>
      </c>
      <c r="E64" s="10">
        <f t="shared" si="0"/>
        <v>31115.460000000003</v>
      </c>
      <c r="F64" s="9">
        <v>8</v>
      </c>
      <c r="G64" s="17">
        <f>F64+September!G64</f>
        <v>15</v>
      </c>
    </row>
    <row r="65" spans="1:7" ht="16.5" x14ac:dyDescent="0.3">
      <c r="A65" s="5" t="s">
        <v>67</v>
      </c>
      <c r="B65" s="10">
        <v>0</v>
      </c>
      <c r="C65" s="10">
        <v>0</v>
      </c>
      <c r="D65" s="10">
        <v>0</v>
      </c>
      <c r="E65" s="10">
        <f t="shared" si="0"/>
        <v>0</v>
      </c>
      <c r="F65" s="9">
        <v>8</v>
      </c>
      <c r="G65" s="17">
        <f>F65+September!G65</f>
        <v>18</v>
      </c>
    </row>
    <row r="66" spans="1:7" ht="16.5" x14ac:dyDescent="0.3">
      <c r="A66" s="5" t="s">
        <v>68</v>
      </c>
      <c r="B66" s="25">
        <v>1308</v>
      </c>
      <c r="C66" s="10">
        <v>5232</v>
      </c>
      <c r="D66" s="10">
        <v>0</v>
      </c>
      <c r="E66" s="10">
        <f t="shared" si="0"/>
        <v>5232</v>
      </c>
      <c r="F66" s="9">
        <v>0</v>
      </c>
      <c r="G66" s="17">
        <f>F66+September!G66</f>
        <v>0</v>
      </c>
    </row>
    <row r="67" spans="1:7" ht="16.5" x14ac:dyDescent="0.3">
      <c r="A67" s="5" t="s">
        <v>69</v>
      </c>
      <c r="B67" s="10">
        <v>0</v>
      </c>
      <c r="C67" s="10">
        <v>0</v>
      </c>
      <c r="D67" s="10">
        <v>0</v>
      </c>
      <c r="E67" s="10">
        <f t="shared" si="0"/>
        <v>0</v>
      </c>
      <c r="F67" s="9">
        <v>0</v>
      </c>
      <c r="G67" s="17">
        <f>F67+September!G67</f>
        <v>0</v>
      </c>
    </row>
    <row r="68" spans="1:7" ht="16.5" x14ac:dyDescent="0.3">
      <c r="A68" s="5" t="s">
        <v>70</v>
      </c>
      <c r="B68" s="25">
        <v>226.29</v>
      </c>
      <c r="C68" s="10">
        <v>905.16</v>
      </c>
      <c r="D68" s="10">
        <v>1419</v>
      </c>
      <c r="E68" s="10">
        <f t="shared" ref="E68:E78" si="1">C68+D68</f>
        <v>2324.16</v>
      </c>
      <c r="F68" s="9">
        <v>0</v>
      </c>
      <c r="G68" s="17">
        <f>F68+September!G68</f>
        <v>0</v>
      </c>
    </row>
    <row r="69" spans="1:7" ht="16.5" x14ac:dyDescent="0.3">
      <c r="A69" s="5" t="s">
        <v>71</v>
      </c>
      <c r="B69" s="25">
        <v>7724.34</v>
      </c>
      <c r="C69" s="10">
        <v>30897.360000000001</v>
      </c>
      <c r="D69" s="10">
        <v>18590.37</v>
      </c>
      <c r="E69" s="10">
        <f t="shared" si="1"/>
        <v>49487.729999999996</v>
      </c>
      <c r="F69" s="9">
        <v>2</v>
      </c>
      <c r="G69" s="17">
        <f>F69+September!G69</f>
        <v>4</v>
      </c>
    </row>
    <row r="70" spans="1:7" ht="16.5" x14ac:dyDescent="0.3">
      <c r="A70" s="5" t="s">
        <v>72</v>
      </c>
      <c r="B70" s="25">
        <v>65668.38</v>
      </c>
      <c r="C70" s="10">
        <v>262673.52</v>
      </c>
      <c r="D70" s="10">
        <v>187117.81</v>
      </c>
      <c r="E70" s="10">
        <f t="shared" si="1"/>
        <v>449791.33</v>
      </c>
      <c r="F70" s="9">
        <v>5</v>
      </c>
      <c r="G70" s="17">
        <f>F70+September!G70</f>
        <v>18</v>
      </c>
    </row>
    <row r="71" spans="1:7" ht="16.5" x14ac:dyDescent="0.3">
      <c r="A71" s="5" t="s">
        <v>73</v>
      </c>
      <c r="B71" s="25">
        <v>6935.14</v>
      </c>
      <c r="C71" s="10">
        <v>27740.560000000001</v>
      </c>
      <c r="D71" s="10">
        <v>5674.18</v>
      </c>
      <c r="E71" s="10">
        <f t="shared" si="1"/>
        <v>33414.740000000005</v>
      </c>
      <c r="F71" s="9">
        <v>3</v>
      </c>
      <c r="G71" s="17">
        <f>F71+September!G71</f>
        <v>7</v>
      </c>
    </row>
    <row r="72" spans="1:7" ht="16.5" x14ac:dyDescent="0.3">
      <c r="A72" s="5" t="s">
        <v>74</v>
      </c>
      <c r="B72" s="25">
        <v>21874.29</v>
      </c>
      <c r="C72" s="10">
        <v>87497.16</v>
      </c>
      <c r="D72" s="10">
        <v>165791.25</v>
      </c>
      <c r="E72" s="10">
        <f t="shared" si="1"/>
        <v>253288.41</v>
      </c>
      <c r="F72" s="9">
        <v>7</v>
      </c>
      <c r="G72" s="17">
        <f>F72+September!G72</f>
        <v>18</v>
      </c>
    </row>
    <row r="73" spans="1:7" ht="16.5" x14ac:dyDescent="0.3">
      <c r="A73" s="5" t="s">
        <v>75</v>
      </c>
      <c r="B73" s="25">
        <v>105533.74</v>
      </c>
      <c r="C73" s="10">
        <v>422134.96</v>
      </c>
      <c r="D73" s="10">
        <v>172669.62</v>
      </c>
      <c r="E73" s="10">
        <f t="shared" si="1"/>
        <v>594804.58000000007</v>
      </c>
      <c r="F73" s="9">
        <v>15</v>
      </c>
      <c r="G73" s="17">
        <f>F73+September!G73</f>
        <v>74</v>
      </c>
    </row>
    <row r="74" spans="1:7" ht="16.5" x14ac:dyDescent="0.3">
      <c r="A74" s="5" t="s">
        <v>76</v>
      </c>
      <c r="B74" s="25">
        <v>69256.19</v>
      </c>
      <c r="C74" s="10">
        <v>277024.76</v>
      </c>
      <c r="D74" s="10">
        <v>722495.01</v>
      </c>
      <c r="E74" s="10">
        <f t="shared" si="1"/>
        <v>999519.77</v>
      </c>
      <c r="F74" s="9">
        <v>28</v>
      </c>
      <c r="G74" s="17">
        <f>F74+September!G74</f>
        <v>147</v>
      </c>
    </row>
    <row r="75" spans="1:7" ht="16.5" x14ac:dyDescent="0.3">
      <c r="A75" s="5" t="s">
        <v>77</v>
      </c>
      <c r="B75" s="25">
        <v>11031.95</v>
      </c>
      <c r="C75" s="10">
        <v>44127.8</v>
      </c>
      <c r="D75" s="10">
        <v>79030.5</v>
      </c>
      <c r="E75" s="10">
        <f t="shared" si="1"/>
        <v>123158.3</v>
      </c>
      <c r="F75" s="9">
        <v>7</v>
      </c>
      <c r="G75" s="17">
        <f>F75+September!G75</f>
        <v>8</v>
      </c>
    </row>
    <row r="76" spans="1:7" ht="16.5" x14ac:dyDescent="0.3">
      <c r="A76" s="5" t="s">
        <v>78</v>
      </c>
      <c r="B76" s="25">
        <v>24114.97</v>
      </c>
      <c r="C76" s="10">
        <v>96459.88</v>
      </c>
      <c r="D76" s="10">
        <v>653413.57999999996</v>
      </c>
      <c r="E76" s="10">
        <f t="shared" si="1"/>
        <v>749873.46</v>
      </c>
      <c r="F76" s="9">
        <v>13</v>
      </c>
      <c r="G76" s="17">
        <f>F76+September!G76</f>
        <v>83</v>
      </c>
    </row>
    <row r="77" spans="1:7" ht="16.5" x14ac:dyDescent="0.3">
      <c r="A77" s="5" t="s">
        <v>79</v>
      </c>
      <c r="B77" s="10">
        <v>0</v>
      </c>
      <c r="C77" s="10">
        <v>0</v>
      </c>
      <c r="D77" s="10">
        <v>0</v>
      </c>
      <c r="E77" s="10">
        <f t="shared" si="1"/>
        <v>0</v>
      </c>
      <c r="F77" s="9">
        <v>0</v>
      </c>
      <c r="G77" s="17">
        <f>F77+September!G77</f>
        <v>0</v>
      </c>
    </row>
    <row r="78" spans="1:7" ht="17.25" thickBot="1" x14ac:dyDescent="0.35">
      <c r="A78" s="8" t="s">
        <v>80</v>
      </c>
      <c r="B78" s="28">
        <v>6525.51</v>
      </c>
      <c r="C78" s="12">
        <v>26102.04</v>
      </c>
      <c r="D78" s="12">
        <v>101994.33</v>
      </c>
      <c r="E78" s="10">
        <f t="shared" si="1"/>
        <v>128096.37</v>
      </c>
      <c r="F78" s="13">
        <v>0</v>
      </c>
      <c r="G78" s="17">
        <f>F78+September!G78</f>
        <v>0</v>
      </c>
    </row>
    <row r="79" spans="1:7" ht="17.25" thickBot="1" x14ac:dyDescent="0.35">
      <c r="A79" s="11" t="s">
        <v>81</v>
      </c>
      <c r="B79" s="33">
        <f>SUM(B3:B78)</f>
        <v>1272850.74</v>
      </c>
      <c r="C79" s="14">
        <f>SUM(C3:C78)</f>
        <v>5091402.96</v>
      </c>
      <c r="D79" s="14">
        <f t="shared" ref="D79:E79" si="2">SUM(D3:D78)</f>
        <v>8626438.879999999</v>
      </c>
      <c r="E79" s="14">
        <f t="shared" si="2"/>
        <v>13717841.840000002</v>
      </c>
      <c r="F79" s="15">
        <f>SUM(F3:F78)</f>
        <v>422</v>
      </c>
      <c r="G79" s="16">
        <f>SUM(G3:G78)</f>
        <v>1551</v>
      </c>
    </row>
  </sheetData>
  <mergeCells count="1">
    <mergeCell ref="C1:G1"/>
  </mergeCells>
  <printOptions horizontalCentered="1"/>
  <pageMargins left="0.25" right="0.25" top="0.75" bottom="0.75" header="0.3" footer="0.3"/>
  <pageSetup scale="96" fitToHeight="5" orientation="portrait" horizontalDpi="1200" verticalDpi="1200" r:id="rId1"/>
  <headerFooter>
    <oddHeader>&amp;CMonthly VSO Claims Report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FDE67-8A5C-45E7-BF66-11E1ADC72B59}">
  <sheetPr>
    <pageSetUpPr fitToPage="1"/>
  </sheetPr>
  <dimension ref="A1:G79"/>
  <sheetViews>
    <sheetView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1" sqref="H1"/>
    </sheetView>
  </sheetViews>
  <sheetFormatPr defaultRowHeight="15" x14ac:dyDescent="0.25"/>
  <cols>
    <col min="1" max="1" width="32" customWidth="1"/>
    <col min="2" max="5" width="19.140625" customWidth="1"/>
    <col min="6" max="6" width="7" bestFit="1" customWidth="1"/>
    <col min="7" max="7" width="11" bestFit="1" customWidth="1"/>
  </cols>
  <sheetData>
    <row r="1" spans="1:7" ht="16.5" x14ac:dyDescent="0.25">
      <c r="A1" s="1" t="s">
        <v>86</v>
      </c>
      <c r="B1" s="41" t="s">
        <v>0</v>
      </c>
      <c r="C1" s="42"/>
      <c r="D1" s="42"/>
      <c r="E1" s="42"/>
      <c r="F1" s="42"/>
      <c r="G1" s="43"/>
    </row>
    <row r="2" spans="1:7" ht="33" x14ac:dyDescent="0.25">
      <c r="A2" s="2" t="s">
        <v>1</v>
      </c>
      <c r="B2" s="30" t="s">
        <v>95</v>
      </c>
      <c r="C2" s="31" t="s">
        <v>94</v>
      </c>
      <c r="D2" s="31" t="s">
        <v>2</v>
      </c>
      <c r="E2" s="31" t="s">
        <v>96</v>
      </c>
      <c r="F2" s="3" t="s">
        <v>3</v>
      </c>
      <c r="G2" s="4" t="s">
        <v>4</v>
      </c>
    </row>
    <row r="3" spans="1:7" ht="16.5" x14ac:dyDescent="0.3">
      <c r="A3" s="5" t="s">
        <v>5</v>
      </c>
      <c r="B3" s="25">
        <v>29129.97</v>
      </c>
      <c r="C3" s="10">
        <v>145649.85</v>
      </c>
      <c r="D3" s="10">
        <v>359738.11</v>
      </c>
      <c r="E3" s="10">
        <f>C3+D3</f>
        <v>505387.95999999996</v>
      </c>
      <c r="F3" s="9">
        <v>12</v>
      </c>
      <c r="G3" s="17">
        <f>F3+October!G3</f>
        <v>46</v>
      </c>
    </row>
    <row r="4" spans="1:7" ht="16.5" x14ac:dyDescent="0.3">
      <c r="A4" s="5" t="s">
        <v>6</v>
      </c>
      <c r="B4" s="25">
        <v>2435.96</v>
      </c>
      <c r="C4" s="10">
        <v>12179.8</v>
      </c>
      <c r="D4" s="10">
        <v>0</v>
      </c>
      <c r="E4" s="10">
        <f t="shared" ref="E4:E67" si="0">C4+D4</f>
        <v>12179.8</v>
      </c>
      <c r="F4" s="9">
        <v>0</v>
      </c>
      <c r="G4" s="17">
        <f>F4+October!G4</f>
        <v>0</v>
      </c>
    </row>
    <row r="5" spans="1:7" ht="16.5" x14ac:dyDescent="0.3">
      <c r="A5" s="5" t="s">
        <v>7</v>
      </c>
      <c r="B5" s="25">
        <v>4815.68</v>
      </c>
      <c r="C5" s="10">
        <v>24078.400000000001</v>
      </c>
      <c r="D5" s="10">
        <v>42153.18</v>
      </c>
      <c r="E5" s="10">
        <f t="shared" si="0"/>
        <v>66231.58</v>
      </c>
      <c r="F5" s="9">
        <v>2</v>
      </c>
      <c r="G5" s="17">
        <f>F5+October!G5</f>
        <v>30</v>
      </c>
    </row>
    <row r="6" spans="1:7" ht="16.5" x14ac:dyDescent="0.3">
      <c r="A6" s="5" t="s">
        <v>8</v>
      </c>
      <c r="B6" s="25">
        <v>61424.84</v>
      </c>
      <c r="C6" s="10">
        <v>307124.2</v>
      </c>
      <c r="D6" s="10">
        <v>294762.8</v>
      </c>
      <c r="E6" s="10">
        <f t="shared" si="0"/>
        <v>601887</v>
      </c>
      <c r="F6" s="9">
        <v>11</v>
      </c>
      <c r="G6" s="17">
        <f>F6+October!G6</f>
        <v>57</v>
      </c>
    </row>
    <row r="7" spans="1:7" ht="16.5" x14ac:dyDescent="0.3">
      <c r="A7" s="5" t="s">
        <v>9</v>
      </c>
      <c r="B7" s="25">
        <v>1318</v>
      </c>
      <c r="C7" s="10">
        <v>6590</v>
      </c>
      <c r="D7" s="10">
        <v>188</v>
      </c>
      <c r="E7" s="10">
        <f t="shared" si="0"/>
        <v>6778</v>
      </c>
      <c r="F7" s="9">
        <v>4</v>
      </c>
      <c r="G7" s="17">
        <f>F7+October!G7</f>
        <v>16</v>
      </c>
    </row>
    <row r="8" spans="1:7" ht="16.5" x14ac:dyDescent="0.3">
      <c r="A8" s="5" t="s">
        <v>10</v>
      </c>
      <c r="B8" s="25">
        <v>72465.94</v>
      </c>
      <c r="C8" s="10">
        <v>362329.7</v>
      </c>
      <c r="D8" s="10">
        <v>550928.31999999995</v>
      </c>
      <c r="E8" s="10">
        <f t="shared" si="0"/>
        <v>913258.02</v>
      </c>
      <c r="F8" s="9">
        <v>3</v>
      </c>
      <c r="G8" s="17">
        <f>F8+October!G8</f>
        <v>5</v>
      </c>
    </row>
    <row r="9" spans="1:7" ht="16.5" x14ac:dyDescent="0.3">
      <c r="A9" s="5" t="s">
        <v>11</v>
      </c>
      <c r="B9" s="25">
        <v>3813.76</v>
      </c>
      <c r="C9" s="10">
        <v>19068.8</v>
      </c>
      <c r="D9" s="10">
        <v>0</v>
      </c>
      <c r="E9" s="10">
        <f t="shared" si="0"/>
        <v>19068.8</v>
      </c>
      <c r="F9" s="9">
        <v>0</v>
      </c>
      <c r="G9" s="17">
        <f>F9+October!G9</f>
        <v>0</v>
      </c>
    </row>
    <row r="10" spans="1:7" ht="16.5" x14ac:dyDescent="0.3">
      <c r="A10" s="5" t="s">
        <v>12</v>
      </c>
      <c r="B10" s="25">
        <v>16108.68</v>
      </c>
      <c r="C10" s="10">
        <v>80543.399999999994</v>
      </c>
      <c r="D10" s="10">
        <v>71749.94</v>
      </c>
      <c r="E10" s="10">
        <f t="shared" si="0"/>
        <v>152293.34</v>
      </c>
      <c r="F10" s="9">
        <v>0</v>
      </c>
      <c r="G10" s="17">
        <f>F10+October!G10</f>
        <v>13</v>
      </c>
    </row>
    <row r="11" spans="1:7" ht="16.5" x14ac:dyDescent="0.3">
      <c r="A11" s="5" t="s">
        <v>13</v>
      </c>
      <c r="B11" s="25">
        <v>23698.34</v>
      </c>
      <c r="C11" s="10">
        <v>118491.7</v>
      </c>
      <c r="D11" s="10">
        <v>110706.75</v>
      </c>
      <c r="E11" s="10">
        <f t="shared" si="0"/>
        <v>229198.45</v>
      </c>
      <c r="F11" s="9">
        <v>17</v>
      </c>
      <c r="G11" s="17">
        <f>F11+October!G11</f>
        <v>45</v>
      </c>
    </row>
    <row r="12" spans="1:7" ht="16.5" x14ac:dyDescent="0.3">
      <c r="A12" s="5" t="s">
        <v>14</v>
      </c>
      <c r="B12" s="25">
        <v>281.27</v>
      </c>
      <c r="C12" s="10">
        <v>1406.35</v>
      </c>
      <c r="D12" s="10">
        <v>281.27</v>
      </c>
      <c r="E12" s="10">
        <f t="shared" si="0"/>
        <v>1687.62</v>
      </c>
      <c r="F12" s="9">
        <v>0</v>
      </c>
      <c r="G12" s="17">
        <f>F12+October!G12</f>
        <v>0</v>
      </c>
    </row>
    <row r="13" spans="1:7" ht="16.5" x14ac:dyDescent="0.3">
      <c r="A13" s="5" t="s">
        <v>15</v>
      </c>
      <c r="B13" s="25">
        <v>18953.47</v>
      </c>
      <c r="C13" s="10">
        <v>94767.35</v>
      </c>
      <c r="D13" s="10">
        <v>39064.879999999997</v>
      </c>
      <c r="E13" s="10">
        <f t="shared" si="0"/>
        <v>133832.23000000001</v>
      </c>
      <c r="F13" s="9">
        <v>9</v>
      </c>
      <c r="G13" s="17">
        <f>F13+October!G13</f>
        <v>117</v>
      </c>
    </row>
    <row r="14" spans="1:7" ht="16.5" x14ac:dyDescent="0.3">
      <c r="A14" s="5" t="s">
        <v>16</v>
      </c>
      <c r="B14" s="10">
        <v>0</v>
      </c>
      <c r="C14" s="10">
        <v>0</v>
      </c>
      <c r="D14" s="10">
        <v>9009.56</v>
      </c>
      <c r="E14" s="10">
        <f t="shared" si="0"/>
        <v>9009.56</v>
      </c>
      <c r="F14" s="9">
        <v>0</v>
      </c>
      <c r="G14" s="17">
        <f>F14+October!G14</f>
        <v>0</v>
      </c>
    </row>
    <row r="15" spans="1:7" ht="16.5" x14ac:dyDescent="0.3">
      <c r="A15" s="5" t="s">
        <v>17</v>
      </c>
      <c r="B15" s="25">
        <v>26031.88</v>
      </c>
      <c r="C15" s="10">
        <v>130159.4</v>
      </c>
      <c r="D15" s="10">
        <v>175814.95</v>
      </c>
      <c r="E15" s="10">
        <f t="shared" si="0"/>
        <v>305974.34999999998</v>
      </c>
      <c r="F15" s="9">
        <v>4</v>
      </c>
      <c r="G15" s="17">
        <f>F15+October!G15</f>
        <v>48</v>
      </c>
    </row>
    <row r="16" spans="1:7" ht="16.5" x14ac:dyDescent="0.3">
      <c r="A16" s="5" t="s">
        <v>18</v>
      </c>
      <c r="B16" s="25">
        <v>20256.62</v>
      </c>
      <c r="C16" s="10">
        <v>101283.1</v>
      </c>
      <c r="D16" s="10">
        <v>302665</v>
      </c>
      <c r="E16" s="10">
        <f t="shared" si="0"/>
        <v>403948.1</v>
      </c>
      <c r="F16" s="9">
        <v>25</v>
      </c>
      <c r="G16" s="17">
        <f>F16+October!G16</f>
        <v>76</v>
      </c>
    </row>
    <row r="17" spans="1:7" ht="16.5" x14ac:dyDescent="0.3">
      <c r="A17" s="5" t="s">
        <v>19</v>
      </c>
      <c r="B17" s="25">
        <v>94900.61</v>
      </c>
      <c r="C17" s="10">
        <v>474503.05</v>
      </c>
      <c r="D17" s="10">
        <v>677128.24</v>
      </c>
      <c r="E17" s="10">
        <f t="shared" si="0"/>
        <v>1151631.29</v>
      </c>
      <c r="F17" s="9">
        <v>7</v>
      </c>
      <c r="G17" s="17">
        <f>F17+October!G17</f>
        <v>53</v>
      </c>
    </row>
    <row r="18" spans="1:7" ht="16.5" x14ac:dyDescent="0.3">
      <c r="A18" s="5" t="s">
        <v>20</v>
      </c>
      <c r="B18" s="25">
        <v>4617.53</v>
      </c>
      <c r="C18" s="10">
        <v>23087.65</v>
      </c>
      <c r="D18" s="10">
        <v>0</v>
      </c>
      <c r="E18" s="10">
        <f t="shared" si="0"/>
        <v>23087.65</v>
      </c>
      <c r="F18" s="9">
        <v>0</v>
      </c>
      <c r="G18" s="17">
        <f>F18+October!G18</f>
        <v>4</v>
      </c>
    </row>
    <row r="19" spans="1:7" ht="16.5" x14ac:dyDescent="0.3">
      <c r="A19" s="6" t="s">
        <v>21</v>
      </c>
      <c r="B19" s="10">
        <v>0</v>
      </c>
      <c r="C19" s="10">
        <v>0</v>
      </c>
      <c r="D19" s="10">
        <v>830.56</v>
      </c>
      <c r="E19" s="10">
        <f t="shared" si="0"/>
        <v>830.56</v>
      </c>
      <c r="F19" s="9">
        <v>0</v>
      </c>
      <c r="G19" s="17">
        <f>F19+October!G19</f>
        <v>0</v>
      </c>
    </row>
    <row r="20" spans="1:7" ht="16.5" x14ac:dyDescent="0.3">
      <c r="A20" s="6" t="s">
        <v>22</v>
      </c>
      <c r="B20" s="26">
        <v>14153.02</v>
      </c>
      <c r="C20" s="10">
        <v>70765.100000000006</v>
      </c>
      <c r="D20" s="10">
        <v>38152.99</v>
      </c>
      <c r="E20" s="10">
        <f t="shared" si="0"/>
        <v>108918.09</v>
      </c>
      <c r="F20" s="9">
        <v>10</v>
      </c>
      <c r="G20" s="17">
        <f>F20+October!G20</f>
        <v>76</v>
      </c>
    </row>
    <row r="21" spans="1:7" ht="16.5" x14ac:dyDescent="0.3">
      <c r="A21" s="6" t="s">
        <v>23</v>
      </c>
      <c r="B21" s="26">
        <v>7309.85</v>
      </c>
      <c r="C21" s="10">
        <v>36549.25</v>
      </c>
      <c r="D21" s="10">
        <v>10643.67</v>
      </c>
      <c r="E21" s="10">
        <f t="shared" si="0"/>
        <v>47192.92</v>
      </c>
      <c r="F21" s="9">
        <v>0</v>
      </c>
      <c r="G21" s="17">
        <f>F21+October!G21</f>
        <v>17</v>
      </c>
    </row>
    <row r="22" spans="1:7" ht="16.5" x14ac:dyDescent="0.3">
      <c r="A22" s="6" t="s">
        <v>24</v>
      </c>
      <c r="B22" s="26">
        <v>52403.55</v>
      </c>
      <c r="C22" s="10">
        <v>262017.75</v>
      </c>
      <c r="D22" s="10">
        <v>146601.93</v>
      </c>
      <c r="E22" s="10">
        <f t="shared" si="0"/>
        <v>408619.68</v>
      </c>
      <c r="F22" s="9">
        <v>13</v>
      </c>
      <c r="G22" s="17">
        <f>F22+October!G22</f>
        <v>77</v>
      </c>
    </row>
    <row r="23" spans="1:7" ht="16.5" x14ac:dyDescent="0.3">
      <c r="A23" s="6" t="s">
        <v>25</v>
      </c>
      <c r="B23" s="26">
        <v>10721.88</v>
      </c>
      <c r="C23" s="10">
        <v>53609.4</v>
      </c>
      <c r="D23" s="10">
        <v>28269.56</v>
      </c>
      <c r="E23" s="10">
        <f t="shared" si="0"/>
        <v>81878.960000000006</v>
      </c>
      <c r="F23" s="9">
        <v>10</v>
      </c>
      <c r="G23" s="17">
        <f>F23+October!G23</f>
        <v>32</v>
      </c>
    </row>
    <row r="24" spans="1:7" ht="16.5" x14ac:dyDescent="0.3">
      <c r="A24" s="6" t="s">
        <v>26</v>
      </c>
      <c r="B24" s="26">
        <v>25644.12</v>
      </c>
      <c r="C24" s="10">
        <v>128220.6</v>
      </c>
      <c r="D24" s="10">
        <v>177185.64</v>
      </c>
      <c r="E24" s="10">
        <f t="shared" si="0"/>
        <v>305406.24</v>
      </c>
      <c r="F24" s="9">
        <v>6</v>
      </c>
      <c r="G24" s="17">
        <f>F24+October!G24</f>
        <v>12</v>
      </c>
    </row>
    <row r="25" spans="1:7" ht="16.5" x14ac:dyDescent="0.3">
      <c r="A25" s="6" t="s">
        <v>27</v>
      </c>
      <c r="B25" s="26">
        <v>15927.25</v>
      </c>
      <c r="C25" s="10">
        <v>79636.25</v>
      </c>
      <c r="D25" s="10">
        <v>139306.56</v>
      </c>
      <c r="E25" s="10">
        <f t="shared" si="0"/>
        <v>218942.81</v>
      </c>
      <c r="F25" s="9">
        <v>0</v>
      </c>
      <c r="G25" s="17">
        <f>F25+October!G25</f>
        <v>0</v>
      </c>
    </row>
    <row r="26" spans="1:7" ht="16.5" x14ac:dyDescent="0.3">
      <c r="A26" s="6" t="s">
        <v>28</v>
      </c>
      <c r="B26" s="26">
        <v>1775.83</v>
      </c>
      <c r="C26" s="10">
        <v>8879.15</v>
      </c>
      <c r="D26" s="10">
        <v>55262.7</v>
      </c>
      <c r="E26" s="10">
        <f t="shared" si="0"/>
        <v>64141.85</v>
      </c>
      <c r="F26" s="9">
        <v>0</v>
      </c>
      <c r="G26" s="17">
        <f>F26+October!G26</f>
        <v>0</v>
      </c>
    </row>
    <row r="27" spans="1:7" ht="16.5" x14ac:dyDescent="0.3">
      <c r="A27" s="6" t="s">
        <v>29</v>
      </c>
      <c r="B27" s="26">
        <v>4402.12</v>
      </c>
      <c r="C27" s="10">
        <v>22010.6</v>
      </c>
      <c r="D27" s="10">
        <v>42282.77</v>
      </c>
      <c r="E27" s="10">
        <f t="shared" si="0"/>
        <v>64293.369999999995</v>
      </c>
      <c r="F27" s="9">
        <v>5</v>
      </c>
      <c r="G27" s="17">
        <f>F27+October!G27</f>
        <v>10</v>
      </c>
    </row>
    <row r="28" spans="1:7" ht="16.5" x14ac:dyDescent="0.3">
      <c r="A28" s="7" t="s">
        <v>30</v>
      </c>
      <c r="B28" s="27">
        <v>8206.2900000000009</v>
      </c>
      <c r="C28" s="10">
        <v>41031.449999999997</v>
      </c>
      <c r="D28" s="10">
        <v>12062</v>
      </c>
      <c r="E28" s="10">
        <f t="shared" si="0"/>
        <v>53093.45</v>
      </c>
      <c r="F28" s="9">
        <v>5</v>
      </c>
      <c r="G28" s="17">
        <f>F28+October!G28</f>
        <v>14</v>
      </c>
    </row>
    <row r="29" spans="1:7" ht="16.5" x14ac:dyDescent="0.3">
      <c r="A29" s="5" t="s">
        <v>31</v>
      </c>
      <c r="B29" s="25">
        <v>12321.77</v>
      </c>
      <c r="C29" s="10">
        <v>61608.85</v>
      </c>
      <c r="D29" s="10">
        <v>56685</v>
      </c>
      <c r="E29" s="10">
        <f t="shared" si="0"/>
        <v>118293.85</v>
      </c>
      <c r="F29" s="9">
        <v>10</v>
      </c>
      <c r="G29" s="17">
        <f>F29+October!G29</f>
        <v>35</v>
      </c>
    </row>
    <row r="30" spans="1:7" ht="16.5" x14ac:dyDescent="0.3">
      <c r="A30" s="5" t="s">
        <v>32</v>
      </c>
      <c r="B30" s="10">
        <v>0</v>
      </c>
      <c r="C30" s="10">
        <v>0</v>
      </c>
      <c r="D30" s="10">
        <v>0</v>
      </c>
      <c r="E30" s="10">
        <f t="shared" si="0"/>
        <v>0</v>
      </c>
      <c r="F30" s="9">
        <v>0</v>
      </c>
      <c r="G30" s="17">
        <f>F30+October!G30</f>
        <v>3</v>
      </c>
    </row>
    <row r="31" spans="1:7" ht="16.5" x14ac:dyDescent="0.3">
      <c r="A31" s="5" t="s">
        <v>33</v>
      </c>
      <c r="B31" s="25">
        <v>2692.6</v>
      </c>
      <c r="C31" s="10">
        <v>13463</v>
      </c>
      <c r="D31" s="10">
        <v>48632.87</v>
      </c>
      <c r="E31" s="10">
        <f t="shared" si="0"/>
        <v>62095.87</v>
      </c>
      <c r="F31" s="9">
        <v>1</v>
      </c>
      <c r="G31" s="17">
        <f>F31+October!G31</f>
        <v>9</v>
      </c>
    </row>
    <row r="32" spans="1:7" ht="16.5" x14ac:dyDescent="0.3">
      <c r="A32" s="5" t="s">
        <v>34</v>
      </c>
      <c r="B32" s="25">
        <v>32851.81</v>
      </c>
      <c r="C32" s="10">
        <v>164259.04999999999</v>
      </c>
      <c r="D32" s="10">
        <v>166000.06</v>
      </c>
      <c r="E32" s="10">
        <f t="shared" si="0"/>
        <v>330259.11</v>
      </c>
      <c r="F32" s="9">
        <v>17</v>
      </c>
      <c r="G32" s="17">
        <f>F32+October!G32</f>
        <v>44</v>
      </c>
    </row>
    <row r="33" spans="1:7" ht="16.5" x14ac:dyDescent="0.3">
      <c r="A33" s="5" t="s">
        <v>35</v>
      </c>
      <c r="B33" s="10">
        <v>0</v>
      </c>
      <c r="C33" s="10">
        <v>0</v>
      </c>
      <c r="D33" s="10">
        <v>0</v>
      </c>
      <c r="E33" s="10">
        <f t="shared" si="0"/>
        <v>0</v>
      </c>
      <c r="F33" s="9">
        <v>0</v>
      </c>
      <c r="G33" s="17">
        <f>F33+October!G33</f>
        <v>2</v>
      </c>
    </row>
    <row r="34" spans="1:7" ht="16.5" x14ac:dyDescent="0.3">
      <c r="A34" s="5" t="s">
        <v>36</v>
      </c>
      <c r="B34" s="10">
        <v>0</v>
      </c>
      <c r="C34" s="10">
        <v>0</v>
      </c>
      <c r="D34" s="10">
        <v>0</v>
      </c>
      <c r="E34" s="10">
        <f t="shared" si="0"/>
        <v>0</v>
      </c>
      <c r="F34" s="9">
        <v>0</v>
      </c>
      <c r="G34" s="17">
        <f>F34+October!G34</f>
        <v>1</v>
      </c>
    </row>
    <row r="35" spans="1:7" ht="16.5" x14ac:dyDescent="0.3">
      <c r="A35" s="5" t="s">
        <v>37</v>
      </c>
      <c r="B35" s="25">
        <v>979.43</v>
      </c>
      <c r="C35" s="10">
        <v>4897.1499999999996</v>
      </c>
      <c r="D35" s="10">
        <v>1414.1</v>
      </c>
      <c r="E35" s="10">
        <f t="shared" si="0"/>
        <v>6311.25</v>
      </c>
      <c r="F35" s="9">
        <v>6</v>
      </c>
      <c r="G35" s="17">
        <f>F35+October!G35</f>
        <v>36</v>
      </c>
    </row>
    <row r="36" spans="1:7" ht="16.5" x14ac:dyDescent="0.3">
      <c r="A36" s="5" t="s">
        <v>38</v>
      </c>
      <c r="B36" s="10">
        <v>0</v>
      </c>
      <c r="C36" s="10">
        <v>0</v>
      </c>
      <c r="D36" s="10">
        <v>0</v>
      </c>
      <c r="E36" s="10">
        <f t="shared" si="0"/>
        <v>0</v>
      </c>
      <c r="F36" s="9">
        <v>0</v>
      </c>
      <c r="G36" s="17">
        <f>F36+October!G36</f>
        <v>2</v>
      </c>
    </row>
    <row r="37" spans="1:7" ht="16.5" x14ac:dyDescent="0.3">
      <c r="A37" s="5" t="s">
        <v>39</v>
      </c>
      <c r="B37" s="25">
        <v>1340.14</v>
      </c>
      <c r="C37" s="10">
        <v>6700.7</v>
      </c>
      <c r="D37" s="10">
        <v>15397.41</v>
      </c>
      <c r="E37" s="10">
        <f t="shared" si="0"/>
        <v>22098.11</v>
      </c>
      <c r="F37" s="9">
        <v>1</v>
      </c>
      <c r="G37" s="17">
        <f>F37+October!G37</f>
        <v>21</v>
      </c>
    </row>
    <row r="38" spans="1:7" ht="16.5" x14ac:dyDescent="0.3">
      <c r="A38" s="5" t="s">
        <v>40</v>
      </c>
      <c r="B38" s="25">
        <v>2568.14</v>
      </c>
      <c r="C38" s="10">
        <v>12840.7</v>
      </c>
      <c r="D38" s="10">
        <v>1664.74</v>
      </c>
      <c r="E38" s="10">
        <f t="shared" si="0"/>
        <v>14505.44</v>
      </c>
      <c r="F38" s="9">
        <v>2</v>
      </c>
      <c r="G38" s="17">
        <f>F38+October!G38</f>
        <v>16</v>
      </c>
    </row>
    <row r="39" spans="1:7" ht="16.5" x14ac:dyDescent="0.3">
      <c r="A39" s="7" t="s">
        <v>41</v>
      </c>
      <c r="B39" s="27">
        <v>4617.53</v>
      </c>
      <c r="C39" s="10">
        <v>23087.65</v>
      </c>
      <c r="D39" s="10">
        <v>344598.28</v>
      </c>
      <c r="E39" s="10">
        <f t="shared" si="0"/>
        <v>367685.93000000005</v>
      </c>
      <c r="F39" s="9">
        <v>0</v>
      </c>
      <c r="G39" s="17">
        <f>F39+October!G39</f>
        <v>21</v>
      </c>
    </row>
    <row r="40" spans="1:7" ht="16.5" x14ac:dyDescent="0.3">
      <c r="A40" s="5" t="s">
        <v>42</v>
      </c>
      <c r="B40" s="25">
        <v>1795.8</v>
      </c>
      <c r="C40" s="10">
        <v>8979</v>
      </c>
      <c r="D40" s="10">
        <v>0</v>
      </c>
      <c r="E40" s="10">
        <f t="shared" si="0"/>
        <v>8979</v>
      </c>
      <c r="F40" s="9">
        <v>0</v>
      </c>
      <c r="G40" s="17">
        <f>F40+October!G40</f>
        <v>0</v>
      </c>
    </row>
    <row r="41" spans="1:7" ht="16.5" x14ac:dyDescent="0.3">
      <c r="A41" s="5" t="s">
        <v>43</v>
      </c>
      <c r="B41" s="25">
        <v>12295.68</v>
      </c>
      <c r="C41" s="10">
        <v>61478.400000000001</v>
      </c>
      <c r="D41" s="10">
        <v>102036.7</v>
      </c>
      <c r="E41" s="10">
        <f t="shared" si="0"/>
        <v>163515.1</v>
      </c>
      <c r="F41" s="9">
        <v>1</v>
      </c>
      <c r="G41" s="17">
        <f>F41+October!G41</f>
        <v>16</v>
      </c>
    </row>
    <row r="42" spans="1:7" ht="16.5" x14ac:dyDescent="0.3">
      <c r="A42" s="5" t="s">
        <v>44</v>
      </c>
      <c r="B42" s="25">
        <v>48003.65</v>
      </c>
      <c r="C42" s="10">
        <v>240018.25</v>
      </c>
      <c r="D42" s="10">
        <v>378335.32</v>
      </c>
      <c r="E42" s="10">
        <f t="shared" si="0"/>
        <v>618353.57000000007</v>
      </c>
      <c r="F42" s="9">
        <v>10</v>
      </c>
      <c r="G42" s="17">
        <f>F42+October!G42</f>
        <v>39</v>
      </c>
    </row>
    <row r="43" spans="1:7" ht="16.5" x14ac:dyDescent="0.3">
      <c r="A43" s="5" t="s">
        <v>45</v>
      </c>
      <c r="B43" s="25">
        <v>11362.8</v>
      </c>
      <c r="C43" s="10">
        <v>56814</v>
      </c>
      <c r="D43" s="10">
        <v>139</v>
      </c>
      <c r="E43" s="10">
        <f t="shared" si="0"/>
        <v>56953</v>
      </c>
      <c r="F43" s="9">
        <v>5</v>
      </c>
      <c r="G43" s="17">
        <f>F43+October!G43</f>
        <v>37</v>
      </c>
    </row>
    <row r="44" spans="1:7" ht="16.5" x14ac:dyDescent="0.3">
      <c r="A44" s="5" t="s">
        <v>46</v>
      </c>
      <c r="B44" s="10">
        <v>0</v>
      </c>
      <c r="C44" s="10">
        <v>0</v>
      </c>
      <c r="D44" s="10">
        <v>0</v>
      </c>
      <c r="E44" s="10">
        <f t="shared" si="0"/>
        <v>0</v>
      </c>
      <c r="F44" s="9">
        <v>0</v>
      </c>
      <c r="G44" s="17">
        <f>F44+October!G44</f>
        <v>0</v>
      </c>
    </row>
    <row r="45" spans="1:7" ht="16.5" x14ac:dyDescent="0.3">
      <c r="A45" s="5" t="s">
        <v>47</v>
      </c>
      <c r="B45" s="25">
        <v>19497.07</v>
      </c>
      <c r="C45" s="10">
        <v>97485.35</v>
      </c>
      <c r="D45" s="10">
        <v>111148.24</v>
      </c>
      <c r="E45" s="10">
        <f t="shared" si="0"/>
        <v>208633.59000000003</v>
      </c>
      <c r="F45" s="9">
        <v>0</v>
      </c>
      <c r="G45" s="17">
        <f>F45+October!G45</f>
        <v>1</v>
      </c>
    </row>
    <row r="46" spans="1:7" ht="16.5" x14ac:dyDescent="0.3">
      <c r="A46" s="5" t="s">
        <v>48</v>
      </c>
      <c r="B46" s="25">
        <v>52760.29</v>
      </c>
      <c r="C46" s="10">
        <v>263801.45</v>
      </c>
      <c r="D46" s="10">
        <v>209727.76</v>
      </c>
      <c r="E46" s="10">
        <f t="shared" si="0"/>
        <v>473529.21</v>
      </c>
      <c r="F46" s="9">
        <v>4</v>
      </c>
      <c r="G46" s="17">
        <f>F46+October!G46</f>
        <v>17</v>
      </c>
    </row>
    <row r="47" spans="1:7" ht="16.5" x14ac:dyDescent="0.3">
      <c r="A47" s="5" t="s">
        <v>49</v>
      </c>
      <c r="B47" s="25">
        <v>17546.169999999998</v>
      </c>
      <c r="C47" s="10">
        <v>87730.85</v>
      </c>
      <c r="D47" s="10">
        <v>242005.9</v>
      </c>
      <c r="E47" s="10">
        <f t="shared" si="0"/>
        <v>329736.75</v>
      </c>
      <c r="F47" s="9">
        <v>17</v>
      </c>
      <c r="G47" s="17">
        <f>F47+October!G47</f>
        <v>105</v>
      </c>
    </row>
    <row r="48" spans="1:7" ht="16.5" x14ac:dyDescent="0.3">
      <c r="A48" s="5" t="s">
        <v>50</v>
      </c>
      <c r="B48" s="10">
        <v>0</v>
      </c>
      <c r="C48" s="10">
        <v>0</v>
      </c>
      <c r="D48" s="10">
        <v>0</v>
      </c>
      <c r="E48" s="10">
        <f t="shared" si="0"/>
        <v>0</v>
      </c>
      <c r="F48" s="9">
        <v>3</v>
      </c>
      <c r="G48" s="17">
        <f>F48+October!G48</f>
        <v>14</v>
      </c>
    </row>
    <row r="49" spans="1:7" ht="16.5" x14ac:dyDescent="0.3">
      <c r="A49" s="5" t="s">
        <v>51</v>
      </c>
      <c r="B49" s="25">
        <v>3173.61</v>
      </c>
      <c r="C49" s="10">
        <v>15868.05</v>
      </c>
      <c r="D49" s="10">
        <v>6448.8</v>
      </c>
      <c r="E49" s="10">
        <f t="shared" si="0"/>
        <v>22316.85</v>
      </c>
      <c r="F49" s="9">
        <v>7</v>
      </c>
      <c r="G49" s="17">
        <f>F49+October!G49</f>
        <v>47</v>
      </c>
    </row>
    <row r="50" spans="1:7" ht="16.5" x14ac:dyDescent="0.3">
      <c r="A50" s="5" t="s">
        <v>52</v>
      </c>
      <c r="B50" s="25">
        <v>13866.76</v>
      </c>
      <c r="C50" s="10">
        <v>69333.8</v>
      </c>
      <c r="D50" s="10">
        <v>226288.45</v>
      </c>
      <c r="E50" s="10">
        <f t="shared" si="0"/>
        <v>295622.25</v>
      </c>
      <c r="F50" s="9">
        <v>1</v>
      </c>
      <c r="G50" s="17">
        <f>F50+October!G50</f>
        <v>1</v>
      </c>
    </row>
    <row r="51" spans="1:7" ht="16.5" x14ac:dyDescent="0.3">
      <c r="A51" s="5" t="s">
        <v>53</v>
      </c>
      <c r="B51" s="25">
        <v>82383.38</v>
      </c>
      <c r="C51" s="10">
        <v>411916.9</v>
      </c>
      <c r="D51" s="10">
        <v>737683.5</v>
      </c>
      <c r="E51" s="10">
        <f t="shared" si="0"/>
        <v>1149600.3999999999</v>
      </c>
      <c r="F51" s="9">
        <v>6</v>
      </c>
      <c r="G51" s="17">
        <f>F51+October!G51</f>
        <v>10</v>
      </c>
    </row>
    <row r="52" spans="1:7" ht="16.5" x14ac:dyDescent="0.3">
      <c r="A52" s="5" t="s">
        <v>54</v>
      </c>
      <c r="B52" s="25">
        <v>28228.27</v>
      </c>
      <c r="C52" s="10">
        <v>141141.35</v>
      </c>
      <c r="D52" s="10">
        <v>187100.9</v>
      </c>
      <c r="E52" s="10">
        <f t="shared" si="0"/>
        <v>328242.25</v>
      </c>
      <c r="F52" s="9">
        <v>12</v>
      </c>
      <c r="G52" s="17">
        <f>F52+October!G52</f>
        <v>43</v>
      </c>
    </row>
    <row r="53" spans="1:7" ht="16.5" x14ac:dyDescent="0.3">
      <c r="A53" s="5" t="s">
        <v>55</v>
      </c>
      <c r="B53" s="25">
        <v>3401.9</v>
      </c>
      <c r="C53" s="10">
        <v>17009.5</v>
      </c>
      <c r="D53" s="10">
        <v>3472.06</v>
      </c>
      <c r="E53" s="10">
        <f t="shared" si="0"/>
        <v>20481.560000000001</v>
      </c>
      <c r="F53" s="9">
        <v>1</v>
      </c>
      <c r="G53" s="17">
        <f>F53+October!G53</f>
        <v>1</v>
      </c>
    </row>
    <row r="54" spans="1:7" ht="16.5" x14ac:dyDescent="0.3">
      <c r="A54" s="5" t="s">
        <v>56</v>
      </c>
      <c r="B54" s="25">
        <v>12023.33</v>
      </c>
      <c r="C54" s="10">
        <v>60116.65</v>
      </c>
      <c r="D54" s="10">
        <v>35997.760000000002</v>
      </c>
      <c r="E54" s="10">
        <f t="shared" si="0"/>
        <v>96114.41</v>
      </c>
      <c r="F54" s="9">
        <v>0</v>
      </c>
      <c r="G54" s="17">
        <f>F54+October!G54</f>
        <v>0</v>
      </c>
    </row>
    <row r="55" spans="1:7" ht="16.5" x14ac:dyDescent="0.3">
      <c r="A55" s="5" t="s">
        <v>57</v>
      </c>
      <c r="B55" s="25">
        <v>10532.23</v>
      </c>
      <c r="C55" s="10">
        <v>52661.15</v>
      </c>
      <c r="D55" s="10">
        <v>38382.18</v>
      </c>
      <c r="E55" s="10">
        <f t="shared" si="0"/>
        <v>91043.33</v>
      </c>
      <c r="F55" s="9">
        <v>4</v>
      </c>
      <c r="G55" s="17">
        <f>F55+October!G55</f>
        <v>18</v>
      </c>
    </row>
    <row r="56" spans="1:7" ht="16.5" x14ac:dyDescent="0.3">
      <c r="A56" s="5" t="s">
        <v>58</v>
      </c>
      <c r="B56" s="25">
        <v>6590</v>
      </c>
      <c r="C56" s="10">
        <v>32950</v>
      </c>
      <c r="D56" s="10">
        <v>18418</v>
      </c>
      <c r="E56" s="10">
        <f t="shared" si="0"/>
        <v>51368</v>
      </c>
      <c r="F56" s="9">
        <v>0</v>
      </c>
      <c r="G56" s="17">
        <f>F56+October!G56</f>
        <v>3</v>
      </c>
    </row>
    <row r="57" spans="1:7" ht="16.5" x14ac:dyDescent="0.3">
      <c r="A57" s="5" t="s">
        <v>59</v>
      </c>
      <c r="B57" s="25">
        <v>16846.52</v>
      </c>
      <c r="C57" s="10">
        <v>84232.6</v>
      </c>
      <c r="D57" s="10">
        <v>376737.83</v>
      </c>
      <c r="E57" s="10">
        <f t="shared" si="0"/>
        <v>460970.43000000005</v>
      </c>
      <c r="F57" s="9">
        <v>7</v>
      </c>
      <c r="G57" s="17">
        <f>F57+October!G57</f>
        <v>33</v>
      </c>
    </row>
    <row r="58" spans="1:7" ht="16.5" x14ac:dyDescent="0.3">
      <c r="A58" s="5" t="s">
        <v>60</v>
      </c>
      <c r="B58" s="25">
        <v>11830.31</v>
      </c>
      <c r="C58" s="10">
        <v>59151.55</v>
      </c>
      <c r="D58" s="10">
        <v>223367.97</v>
      </c>
      <c r="E58" s="10">
        <f t="shared" si="0"/>
        <v>282519.52</v>
      </c>
      <c r="F58" s="9">
        <v>0</v>
      </c>
      <c r="G58" s="17">
        <f>F58+October!G58</f>
        <v>0</v>
      </c>
    </row>
    <row r="59" spans="1:7" ht="16.5" x14ac:dyDescent="0.3">
      <c r="A59" s="5" t="s">
        <v>61</v>
      </c>
      <c r="B59" s="25">
        <v>13663.37</v>
      </c>
      <c r="C59" s="10">
        <v>68316.850000000006</v>
      </c>
      <c r="D59" s="10">
        <v>246983.4</v>
      </c>
      <c r="E59" s="10">
        <f t="shared" si="0"/>
        <v>315300.25</v>
      </c>
      <c r="F59" s="9">
        <v>7</v>
      </c>
      <c r="G59" s="17">
        <f>F59+October!G59</f>
        <v>23</v>
      </c>
    </row>
    <row r="60" spans="1:7" ht="16.5" x14ac:dyDescent="0.3">
      <c r="A60" s="5" t="s">
        <v>62</v>
      </c>
      <c r="B60" s="25">
        <v>400</v>
      </c>
      <c r="C60" s="10">
        <v>2000</v>
      </c>
      <c r="D60" s="10">
        <v>0</v>
      </c>
      <c r="E60" s="10">
        <f t="shared" si="0"/>
        <v>2000</v>
      </c>
      <c r="F60" s="9">
        <v>0</v>
      </c>
      <c r="G60" s="17">
        <f>F60+October!G60</f>
        <v>11</v>
      </c>
    </row>
    <row r="61" spans="1:7" ht="16.5" x14ac:dyDescent="0.3">
      <c r="A61" s="5" t="s">
        <v>63</v>
      </c>
      <c r="B61" s="25">
        <v>33365.769999999997</v>
      </c>
      <c r="C61" s="10">
        <v>166828.85</v>
      </c>
      <c r="D61" s="10">
        <v>145166.65</v>
      </c>
      <c r="E61" s="10">
        <f t="shared" si="0"/>
        <v>311995.5</v>
      </c>
      <c r="F61" s="9">
        <v>17</v>
      </c>
      <c r="G61" s="17">
        <f>F61+October!G61</f>
        <v>47</v>
      </c>
    </row>
    <row r="62" spans="1:7" ht="16.5" x14ac:dyDescent="0.3">
      <c r="A62" s="5" t="s">
        <v>64</v>
      </c>
      <c r="B62" s="25">
        <v>2493.9899999999998</v>
      </c>
      <c r="C62" s="10">
        <v>12469.95</v>
      </c>
      <c r="D62" s="10">
        <v>14982.26</v>
      </c>
      <c r="E62" s="10">
        <f t="shared" si="0"/>
        <v>27452.21</v>
      </c>
      <c r="F62" s="9">
        <v>0</v>
      </c>
      <c r="G62" s="17">
        <f>F62+October!G62</f>
        <v>15</v>
      </c>
    </row>
    <row r="63" spans="1:7" ht="16.5" x14ac:dyDescent="0.3">
      <c r="A63" s="5" t="s">
        <v>65</v>
      </c>
      <c r="B63" s="25">
        <v>13540.81</v>
      </c>
      <c r="C63" s="10">
        <v>67704.05</v>
      </c>
      <c r="D63" s="10">
        <v>38412.839999999997</v>
      </c>
      <c r="E63" s="10">
        <f t="shared" si="0"/>
        <v>106116.89</v>
      </c>
      <c r="F63" s="9">
        <v>4</v>
      </c>
      <c r="G63" s="17">
        <f>F63+October!G63</f>
        <v>26</v>
      </c>
    </row>
    <row r="64" spans="1:7" ht="16.5" x14ac:dyDescent="0.3">
      <c r="A64" s="5" t="s">
        <v>66</v>
      </c>
      <c r="B64" s="25">
        <v>6777.14</v>
      </c>
      <c r="C64" s="10">
        <v>33885.699999999997</v>
      </c>
      <c r="D64" s="10">
        <v>7286.12</v>
      </c>
      <c r="E64" s="10">
        <f t="shared" si="0"/>
        <v>41171.82</v>
      </c>
      <c r="F64" s="9">
        <v>7</v>
      </c>
      <c r="G64" s="17">
        <f>F64+October!G64</f>
        <v>22</v>
      </c>
    </row>
    <row r="65" spans="1:7" ht="16.5" x14ac:dyDescent="0.3">
      <c r="A65" s="5" t="s">
        <v>67</v>
      </c>
      <c r="B65" s="25">
        <v>1210.33</v>
      </c>
      <c r="C65" s="10">
        <v>6051.65</v>
      </c>
      <c r="D65" s="10">
        <v>10341</v>
      </c>
      <c r="E65" s="10">
        <f t="shared" si="0"/>
        <v>16392.650000000001</v>
      </c>
      <c r="F65" s="9">
        <v>3</v>
      </c>
      <c r="G65" s="17">
        <f>F65+October!G65</f>
        <v>21</v>
      </c>
    </row>
    <row r="66" spans="1:7" ht="16.5" x14ac:dyDescent="0.3">
      <c r="A66" s="5" t="s">
        <v>68</v>
      </c>
      <c r="B66" s="25">
        <v>1308</v>
      </c>
      <c r="C66" s="10">
        <v>6540</v>
      </c>
      <c r="D66" s="10">
        <v>0</v>
      </c>
      <c r="E66" s="10">
        <f t="shared" si="0"/>
        <v>6540</v>
      </c>
      <c r="F66" s="9">
        <v>0</v>
      </c>
      <c r="G66" s="17">
        <f>F66+October!G66</f>
        <v>0</v>
      </c>
    </row>
    <row r="67" spans="1:7" ht="16.5" x14ac:dyDescent="0.3">
      <c r="A67" s="5" t="s">
        <v>69</v>
      </c>
      <c r="B67" s="10">
        <v>0</v>
      </c>
      <c r="C67" s="10">
        <v>0</v>
      </c>
      <c r="D67" s="10">
        <v>0</v>
      </c>
      <c r="E67" s="10">
        <f t="shared" si="0"/>
        <v>0</v>
      </c>
      <c r="F67" s="9">
        <v>0</v>
      </c>
      <c r="G67" s="17">
        <f>F67+October!G67</f>
        <v>0</v>
      </c>
    </row>
    <row r="68" spans="1:7" ht="16.5" x14ac:dyDescent="0.3">
      <c r="A68" s="5" t="s">
        <v>70</v>
      </c>
      <c r="B68" s="25">
        <v>226.29</v>
      </c>
      <c r="C68" s="10">
        <v>1131.45</v>
      </c>
      <c r="D68" s="10">
        <v>1419</v>
      </c>
      <c r="E68" s="10">
        <f t="shared" ref="E68:E78" si="1">C68+D68</f>
        <v>2550.4499999999998</v>
      </c>
      <c r="F68" s="9">
        <v>1</v>
      </c>
      <c r="G68" s="17">
        <f>F68+October!G68</f>
        <v>1</v>
      </c>
    </row>
    <row r="69" spans="1:7" ht="16.5" x14ac:dyDescent="0.3">
      <c r="A69" s="5" t="s">
        <v>71</v>
      </c>
      <c r="B69" s="25">
        <v>7724.34</v>
      </c>
      <c r="C69" s="10">
        <v>38621.699999999997</v>
      </c>
      <c r="D69" s="10">
        <v>18590.37</v>
      </c>
      <c r="E69" s="10">
        <f t="shared" si="1"/>
        <v>57212.069999999992</v>
      </c>
      <c r="F69" s="9">
        <v>3</v>
      </c>
      <c r="G69" s="17">
        <f>F69+October!G69</f>
        <v>7</v>
      </c>
    </row>
    <row r="70" spans="1:7" ht="16.5" x14ac:dyDescent="0.3">
      <c r="A70" s="5" t="s">
        <v>72</v>
      </c>
      <c r="B70" s="25">
        <v>65843.3</v>
      </c>
      <c r="C70" s="10">
        <v>329216.5</v>
      </c>
      <c r="D70" s="10">
        <v>240844.34</v>
      </c>
      <c r="E70" s="10">
        <f t="shared" si="1"/>
        <v>570060.84</v>
      </c>
      <c r="F70" s="9">
        <v>8</v>
      </c>
      <c r="G70" s="17">
        <f>F70+October!G70</f>
        <v>26</v>
      </c>
    </row>
    <row r="71" spans="1:7" ht="16.5" x14ac:dyDescent="0.3">
      <c r="A71" s="5" t="s">
        <v>73</v>
      </c>
      <c r="B71" s="25">
        <v>6935.14</v>
      </c>
      <c r="C71" s="10">
        <v>34675.699999999997</v>
      </c>
      <c r="D71" s="10">
        <v>5674.18</v>
      </c>
      <c r="E71" s="10">
        <f t="shared" si="1"/>
        <v>40349.879999999997</v>
      </c>
      <c r="F71" s="9">
        <v>3</v>
      </c>
      <c r="G71" s="17">
        <f>F71+October!G71</f>
        <v>10</v>
      </c>
    </row>
    <row r="72" spans="1:7" ht="16.5" x14ac:dyDescent="0.3">
      <c r="A72" s="5" t="s">
        <v>74</v>
      </c>
      <c r="B72" s="25">
        <v>21874.29</v>
      </c>
      <c r="C72" s="10">
        <v>109371.45</v>
      </c>
      <c r="D72" s="10">
        <v>206796.95</v>
      </c>
      <c r="E72" s="10">
        <f t="shared" si="1"/>
        <v>316168.40000000002</v>
      </c>
      <c r="F72" s="9">
        <v>6</v>
      </c>
      <c r="G72" s="17">
        <f>F72+October!G72</f>
        <v>24</v>
      </c>
    </row>
    <row r="73" spans="1:7" ht="16.5" x14ac:dyDescent="0.3">
      <c r="A73" s="5" t="s">
        <v>75</v>
      </c>
      <c r="B73" s="25">
        <v>103533.74</v>
      </c>
      <c r="C73" s="10">
        <v>517668.7</v>
      </c>
      <c r="D73" s="10">
        <v>172669.62</v>
      </c>
      <c r="E73" s="10">
        <f t="shared" si="1"/>
        <v>690338.32000000007</v>
      </c>
      <c r="F73" s="9">
        <v>4</v>
      </c>
      <c r="G73" s="17">
        <f>F73+October!G73</f>
        <v>78</v>
      </c>
    </row>
    <row r="74" spans="1:7" ht="16.5" x14ac:dyDescent="0.3">
      <c r="A74" s="5" t="s">
        <v>76</v>
      </c>
      <c r="B74" s="25">
        <v>77206.87</v>
      </c>
      <c r="C74" s="10">
        <v>386034.35</v>
      </c>
      <c r="D74" s="10">
        <v>742934.87</v>
      </c>
      <c r="E74" s="10">
        <f t="shared" si="1"/>
        <v>1128969.22</v>
      </c>
      <c r="F74" s="9">
        <v>27</v>
      </c>
      <c r="G74" s="17">
        <f>F74+October!G74</f>
        <v>174</v>
      </c>
    </row>
    <row r="75" spans="1:7" ht="16.5" x14ac:dyDescent="0.3">
      <c r="A75" s="5" t="s">
        <v>77</v>
      </c>
      <c r="B75" s="25">
        <v>10889.66</v>
      </c>
      <c r="C75" s="10">
        <v>54448.3</v>
      </c>
      <c r="D75" s="10">
        <v>82399.61</v>
      </c>
      <c r="E75" s="10">
        <f t="shared" si="1"/>
        <v>136847.91</v>
      </c>
      <c r="F75" s="9">
        <v>3</v>
      </c>
      <c r="G75" s="17">
        <f>F75+October!G75</f>
        <v>11</v>
      </c>
    </row>
    <row r="76" spans="1:7" ht="16.5" x14ac:dyDescent="0.3">
      <c r="A76" s="5" t="s">
        <v>78</v>
      </c>
      <c r="B76" s="25">
        <v>30309.14</v>
      </c>
      <c r="C76" s="10">
        <v>151545.70000000001</v>
      </c>
      <c r="D76" s="10">
        <v>653413.57999999996</v>
      </c>
      <c r="E76" s="10">
        <f t="shared" si="1"/>
        <v>804959.28</v>
      </c>
      <c r="F76" s="9">
        <v>19</v>
      </c>
      <c r="G76" s="17">
        <f>F76+October!G76</f>
        <v>102</v>
      </c>
    </row>
    <row r="77" spans="1:7" ht="16.5" x14ac:dyDescent="0.3">
      <c r="A77" s="5" t="s">
        <v>79</v>
      </c>
      <c r="B77" s="10">
        <v>0</v>
      </c>
      <c r="C77" s="10">
        <v>0</v>
      </c>
      <c r="D77" s="10">
        <v>0</v>
      </c>
      <c r="E77" s="10">
        <f t="shared" si="1"/>
        <v>0</v>
      </c>
      <c r="F77" s="9">
        <v>0</v>
      </c>
      <c r="G77" s="17">
        <f>F77+October!G77</f>
        <v>0</v>
      </c>
    </row>
    <row r="78" spans="1:7" ht="17.25" thickBot="1" x14ac:dyDescent="0.35">
      <c r="A78" s="8" t="s">
        <v>80</v>
      </c>
      <c r="B78" s="28">
        <v>6525.51</v>
      </c>
      <c r="C78" s="12">
        <v>32627.55</v>
      </c>
      <c r="D78" s="12">
        <v>101994.33</v>
      </c>
      <c r="E78" s="10">
        <f t="shared" si="1"/>
        <v>134621.88</v>
      </c>
      <c r="F78" s="13">
        <v>0</v>
      </c>
      <c r="G78" s="17">
        <f>F78+October!G78</f>
        <v>0</v>
      </c>
    </row>
    <row r="79" spans="1:7" ht="17.25" thickBot="1" x14ac:dyDescent="0.35">
      <c r="A79" s="11" t="s">
        <v>81</v>
      </c>
      <c r="B79" s="33">
        <f>SUM(B3:B78)</f>
        <v>1334133.3400000001</v>
      </c>
      <c r="C79" s="14">
        <f>SUM(C3:C78)</f>
        <v>6670666.7000000011</v>
      </c>
      <c r="D79" s="14">
        <f t="shared" ref="D79:E79" si="2">SUM(D3:D78)</f>
        <v>9506381.3300000019</v>
      </c>
      <c r="E79" s="14">
        <f t="shared" si="2"/>
        <v>16177048.030000003</v>
      </c>
      <c r="F79" s="15">
        <f>SUM(F3:F78)</f>
        <v>370</v>
      </c>
      <c r="G79" s="16">
        <f>SUM(G3:G78)</f>
        <v>1921</v>
      </c>
    </row>
  </sheetData>
  <mergeCells count="1">
    <mergeCell ref="B1:G1"/>
  </mergeCells>
  <printOptions horizontalCentered="1"/>
  <pageMargins left="0.25" right="0.25" top="0.75" bottom="0.75" header="0.3" footer="0.3"/>
  <pageSetup scale="81" fitToHeight="5" orientation="portrait" horizontalDpi="1200" verticalDpi="1200" r:id="rId1"/>
  <headerFooter>
    <oddHeader>&amp;CMonthly VSO Claims Report</oddHead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10CC6-FA18-424C-89C3-5619B00B1E8A}">
  <sheetPr>
    <pageSetUpPr fitToPage="1"/>
  </sheetPr>
  <dimension ref="A1:G79"/>
  <sheetViews>
    <sheetView view="pageBreakPreview" zoomScaleNormal="100" zoomScaleSheetLayoutView="100" workbookViewId="0">
      <pane xSplit="1" ySplit="2" topLeftCell="B13" activePane="bottomRight" state="frozen"/>
      <selection pane="topRight" activeCell="B1" sqref="B1"/>
      <selection pane="bottomLeft" activeCell="A3" sqref="A3"/>
      <selection pane="bottomRight" activeCell="H1" sqref="H1"/>
    </sheetView>
  </sheetViews>
  <sheetFormatPr defaultRowHeight="15" x14ac:dyDescent="0.25"/>
  <cols>
    <col min="1" max="2" width="32" customWidth="1"/>
    <col min="3" max="3" width="15.140625" bestFit="1" customWidth="1"/>
    <col min="4" max="4" width="13.42578125" bestFit="1" customWidth="1"/>
    <col min="5" max="5" width="18.140625" customWidth="1"/>
    <col min="6" max="6" width="7" bestFit="1" customWidth="1"/>
    <col min="7" max="7" width="11" bestFit="1" customWidth="1"/>
  </cols>
  <sheetData>
    <row r="1" spans="1:7" ht="16.5" x14ac:dyDescent="0.25">
      <c r="A1" s="1" t="s">
        <v>87</v>
      </c>
      <c r="B1" s="41" t="s">
        <v>0</v>
      </c>
      <c r="C1" s="42"/>
      <c r="D1" s="42"/>
      <c r="E1" s="42"/>
      <c r="F1" s="42"/>
      <c r="G1" s="43"/>
    </row>
    <row r="2" spans="1:7" ht="33" x14ac:dyDescent="0.25">
      <c r="A2" s="2" t="s">
        <v>1</v>
      </c>
      <c r="B2" s="30" t="s">
        <v>95</v>
      </c>
      <c r="C2" s="31" t="s">
        <v>94</v>
      </c>
      <c r="D2" s="31" t="s">
        <v>2</v>
      </c>
      <c r="E2" s="31" t="s">
        <v>96</v>
      </c>
      <c r="F2" s="3" t="s">
        <v>3</v>
      </c>
      <c r="G2" s="4" t="s">
        <v>4</v>
      </c>
    </row>
    <row r="3" spans="1:7" ht="16.5" x14ac:dyDescent="0.3">
      <c r="A3" s="5" t="s">
        <v>5</v>
      </c>
      <c r="B3" s="34">
        <v>43376.24</v>
      </c>
      <c r="C3" s="35">
        <v>260257.44</v>
      </c>
      <c r="D3" s="10">
        <v>362854.59</v>
      </c>
      <c r="E3" s="10">
        <f>C3+D3</f>
        <v>623112.03</v>
      </c>
      <c r="F3" s="9">
        <v>12</v>
      </c>
      <c r="G3" s="17">
        <f>F3+November!G3</f>
        <v>58</v>
      </c>
    </row>
    <row r="4" spans="1:7" ht="16.5" x14ac:dyDescent="0.3">
      <c r="A4" s="5" t="s">
        <v>6</v>
      </c>
      <c r="B4" s="34">
        <v>2435.96</v>
      </c>
      <c r="C4" s="35">
        <v>14615.76</v>
      </c>
      <c r="D4" s="10">
        <v>0</v>
      </c>
      <c r="E4" s="10">
        <f t="shared" ref="E4:E67" si="0">C4+D4</f>
        <v>14615.76</v>
      </c>
      <c r="F4" s="9">
        <v>0</v>
      </c>
      <c r="G4" s="17">
        <f>F4+November!G4</f>
        <v>0</v>
      </c>
    </row>
    <row r="5" spans="1:7" ht="16.5" x14ac:dyDescent="0.3">
      <c r="A5" s="5" t="s">
        <v>7</v>
      </c>
      <c r="B5" s="34">
        <v>6260.39</v>
      </c>
      <c r="C5" s="35">
        <v>37562.339999999997</v>
      </c>
      <c r="D5" s="10">
        <v>42153.18</v>
      </c>
      <c r="E5" s="10">
        <f t="shared" si="0"/>
        <v>79715.51999999999</v>
      </c>
      <c r="F5" s="9">
        <v>2</v>
      </c>
      <c r="G5" s="17">
        <f>F5+November!G5</f>
        <v>32</v>
      </c>
    </row>
    <row r="6" spans="1:7" ht="16.5" x14ac:dyDescent="0.3">
      <c r="A6" s="5" t="s">
        <v>8</v>
      </c>
      <c r="B6" s="34">
        <v>84689.9</v>
      </c>
      <c r="C6" s="35">
        <v>508139.4</v>
      </c>
      <c r="D6" s="10">
        <v>368867.98</v>
      </c>
      <c r="E6" s="10">
        <f t="shared" si="0"/>
        <v>877007.38</v>
      </c>
      <c r="F6" s="9">
        <v>11</v>
      </c>
      <c r="G6" s="17">
        <f>F6+November!G6</f>
        <v>68</v>
      </c>
    </row>
    <row r="7" spans="1:7" ht="16.5" x14ac:dyDescent="0.3">
      <c r="A7" s="5" t="s">
        <v>9</v>
      </c>
      <c r="B7" s="34">
        <v>1714.67</v>
      </c>
      <c r="C7" s="35">
        <v>10288.02</v>
      </c>
      <c r="D7" s="10">
        <v>1737.43</v>
      </c>
      <c r="E7" s="10">
        <f t="shared" si="0"/>
        <v>12025.45</v>
      </c>
      <c r="F7" s="9">
        <v>2</v>
      </c>
      <c r="G7" s="17">
        <f>F7+November!G7</f>
        <v>18</v>
      </c>
    </row>
    <row r="8" spans="1:7" ht="16.5" x14ac:dyDescent="0.3">
      <c r="A8" s="5" t="s">
        <v>10</v>
      </c>
      <c r="B8" s="34">
        <v>141042.22</v>
      </c>
      <c r="C8" s="35">
        <v>846253.32</v>
      </c>
      <c r="D8" s="10">
        <v>638496.06999999995</v>
      </c>
      <c r="E8" s="10">
        <f t="shared" si="0"/>
        <v>1484749.39</v>
      </c>
      <c r="F8" s="9">
        <v>4</v>
      </c>
      <c r="G8" s="17">
        <f>F8+November!G8</f>
        <v>9</v>
      </c>
    </row>
    <row r="9" spans="1:7" ht="16.5" x14ac:dyDescent="0.3">
      <c r="A9" s="5" t="s">
        <v>11</v>
      </c>
      <c r="B9" s="34">
        <v>5380.47</v>
      </c>
      <c r="C9" s="35">
        <v>32282.82</v>
      </c>
      <c r="D9" s="10">
        <v>0</v>
      </c>
      <c r="E9" s="10">
        <f t="shared" si="0"/>
        <v>32282.82</v>
      </c>
      <c r="F9" s="9">
        <v>7</v>
      </c>
      <c r="G9" s="17">
        <f>F9+November!G9</f>
        <v>7</v>
      </c>
    </row>
    <row r="10" spans="1:7" ht="16.5" x14ac:dyDescent="0.3">
      <c r="A10" s="5" t="s">
        <v>12</v>
      </c>
      <c r="B10" s="34">
        <v>44570.18</v>
      </c>
      <c r="C10" s="35">
        <v>267421.08</v>
      </c>
      <c r="D10" s="10">
        <v>78893.73</v>
      </c>
      <c r="E10" s="10">
        <f t="shared" si="0"/>
        <v>346314.81</v>
      </c>
      <c r="F10" s="9">
        <v>3</v>
      </c>
      <c r="G10" s="17">
        <f>F10+November!G10</f>
        <v>16</v>
      </c>
    </row>
    <row r="11" spans="1:7" ht="16.5" x14ac:dyDescent="0.3">
      <c r="A11" s="5" t="s">
        <v>13</v>
      </c>
      <c r="B11" s="34">
        <v>55749.72</v>
      </c>
      <c r="C11" s="35">
        <v>334498.32</v>
      </c>
      <c r="D11" s="10">
        <v>214847.72</v>
      </c>
      <c r="E11" s="10">
        <f t="shared" si="0"/>
        <v>549346.04</v>
      </c>
      <c r="F11" s="9">
        <v>2</v>
      </c>
      <c r="G11" s="17">
        <f>F11+November!G11</f>
        <v>47</v>
      </c>
    </row>
    <row r="12" spans="1:7" ht="16.5" x14ac:dyDescent="0.3">
      <c r="A12" s="5" t="s">
        <v>14</v>
      </c>
      <c r="B12" s="34">
        <v>1847.98</v>
      </c>
      <c r="C12" s="35">
        <v>11087.88</v>
      </c>
      <c r="D12" s="10">
        <v>281.27</v>
      </c>
      <c r="E12" s="10">
        <f t="shared" si="0"/>
        <v>11369.15</v>
      </c>
      <c r="F12" s="9">
        <v>0</v>
      </c>
      <c r="G12" s="17">
        <f>F12+November!G12</f>
        <v>0</v>
      </c>
    </row>
    <row r="13" spans="1:7" ht="16.5" x14ac:dyDescent="0.3">
      <c r="A13" s="5" t="s">
        <v>15</v>
      </c>
      <c r="B13" s="34">
        <v>26247.73</v>
      </c>
      <c r="C13" s="35">
        <v>157486.38</v>
      </c>
      <c r="D13" s="10">
        <v>41649.589999999997</v>
      </c>
      <c r="E13" s="10">
        <f t="shared" si="0"/>
        <v>199135.97</v>
      </c>
      <c r="F13" s="9">
        <v>21</v>
      </c>
      <c r="G13" s="17">
        <f>F13+November!G13</f>
        <v>138</v>
      </c>
    </row>
    <row r="14" spans="1:7" ht="16.5" x14ac:dyDescent="0.3">
      <c r="A14" s="5" t="s">
        <v>16</v>
      </c>
      <c r="B14" s="34">
        <v>4946.5600000000004</v>
      </c>
      <c r="C14" s="35">
        <v>29679.360000000001</v>
      </c>
      <c r="D14" s="10">
        <v>9009.56</v>
      </c>
      <c r="E14" s="10">
        <f t="shared" si="0"/>
        <v>38688.92</v>
      </c>
      <c r="F14" s="9">
        <v>0</v>
      </c>
      <c r="G14" s="17">
        <f>F14+November!G14</f>
        <v>0</v>
      </c>
    </row>
    <row r="15" spans="1:7" ht="16.5" x14ac:dyDescent="0.3">
      <c r="A15" s="5" t="s">
        <v>17</v>
      </c>
      <c r="B15" s="34">
        <v>43462.6</v>
      </c>
      <c r="C15" s="35">
        <v>260775.6</v>
      </c>
      <c r="D15" s="10">
        <v>203571.53</v>
      </c>
      <c r="E15" s="10">
        <f t="shared" si="0"/>
        <v>464347.13</v>
      </c>
      <c r="F15" s="9">
        <v>5</v>
      </c>
      <c r="G15" s="17">
        <f>F15+November!G15</f>
        <v>53</v>
      </c>
    </row>
    <row r="16" spans="1:7" ht="16.5" x14ac:dyDescent="0.3">
      <c r="A16" s="5" t="s">
        <v>18</v>
      </c>
      <c r="B16" s="34">
        <v>42479.64</v>
      </c>
      <c r="C16" s="35">
        <v>254877.84</v>
      </c>
      <c r="D16" s="10">
        <v>393601.71</v>
      </c>
      <c r="E16" s="10">
        <f t="shared" si="0"/>
        <v>648479.55000000005</v>
      </c>
      <c r="F16" s="9">
        <v>20</v>
      </c>
      <c r="G16" s="17">
        <f>F16+November!G16</f>
        <v>96</v>
      </c>
    </row>
    <row r="17" spans="1:7" ht="16.5" x14ac:dyDescent="0.3">
      <c r="A17" s="5" t="s">
        <v>19</v>
      </c>
      <c r="B17" s="34">
        <v>201564.79999999999</v>
      </c>
      <c r="C17" s="35">
        <v>1209388.8</v>
      </c>
      <c r="D17" s="10">
        <v>923432.35</v>
      </c>
      <c r="E17" s="10">
        <f t="shared" si="0"/>
        <v>2132821.15</v>
      </c>
      <c r="F17" s="9">
        <v>9</v>
      </c>
      <c r="G17" s="17">
        <f>F17+November!G17</f>
        <v>62</v>
      </c>
    </row>
    <row r="18" spans="1:7" ht="16.5" x14ac:dyDescent="0.3">
      <c r="A18" s="5" t="s">
        <v>20</v>
      </c>
      <c r="B18" s="34">
        <v>10611.06</v>
      </c>
      <c r="C18" s="35">
        <v>63666.36</v>
      </c>
      <c r="D18" s="10">
        <v>71160.539999999994</v>
      </c>
      <c r="E18" s="10">
        <f t="shared" si="0"/>
        <v>134826.9</v>
      </c>
      <c r="F18" s="9">
        <v>0</v>
      </c>
      <c r="G18" s="17">
        <f>F18+November!G18</f>
        <v>4</v>
      </c>
    </row>
    <row r="19" spans="1:7" ht="16.5" x14ac:dyDescent="0.3">
      <c r="A19" s="6" t="s">
        <v>21</v>
      </c>
      <c r="B19" s="36">
        <v>0</v>
      </c>
      <c r="C19" s="35">
        <v>0</v>
      </c>
      <c r="D19" s="10">
        <v>830.56</v>
      </c>
      <c r="E19" s="10">
        <f t="shared" si="0"/>
        <v>830.56</v>
      </c>
      <c r="F19" s="9">
        <v>0</v>
      </c>
      <c r="G19" s="17">
        <f>F19+November!G19</f>
        <v>0</v>
      </c>
    </row>
    <row r="20" spans="1:7" ht="16.5" x14ac:dyDescent="0.3">
      <c r="A20" s="6" t="s">
        <v>22</v>
      </c>
      <c r="B20" s="36">
        <v>28081.05</v>
      </c>
      <c r="C20" s="35">
        <v>168486.3</v>
      </c>
      <c r="D20" s="10">
        <v>74933.98</v>
      </c>
      <c r="E20" s="10">
        <f t="shared" si="0"/>
        <v>243420.27999999997</v>
      </c>
      <c r="F20" s="9">
        <v>3</v>
      </c>
      <c r="G20" s="17">
        <f>F20+November!G20</f>
        <v>79</v>
      </c>
    </row>
    <row r="21" spans="1:7" ht="16.5" x14ac:dyDescent="0.3">
      <c r="A21" s="6" t="s">
        <v>23</v>
      </c>
      <c r="B21" s="36">
        <v>12854.13</v>
      </c>
      <c r="C21" s="35">
        <v>77124.78</v>
      </c>
      <c r="D21" s="10">
        <v>10643.67</v>
      </c>
      <c r="E21" s="10">
        <f t="shared" si="0"/>
        <v>87768.45</v>
      </c>
      <c r="F21" s="9">
        <v>1</v>
      </c>
      <c r="G21" s="17">
        <f>F21+November!G21</f>
        <v>18</v>
      </c>
    </row>
    <row r="22" spans="1:7" ht="16.5" x14ac:dyDescent="0.3">
      <c r="A22" s="6" t="s">
        <v>24</v>
      </c>
      <c r="B22" s="36">
        <v>64590.13</v>
      </c>
      <c r="C22" s="35">
        <v>387540.78</v>
      </c>
      <c r="D22" s="10">
        <v>184459.08</v>
      </c>
      <c r="E22" s="10">
        <f t="shared" si="0"/>
        <v>571999.86</v>
      </c>
      <c r="F22" s="9">
        <v>3</v>
      </c>
      <c r="G22" s="17">
        <f>F22+November!G22</f>
        <v>80</v>
      </c>
    </row>
    <row r="23" spans="1:7" ht="16.5" x14ac:dyDescent="0.3">
      <c r="A23" s="6" t="s">
        <v>25</v>
      </c>
      <c r="B23" s="36">
        <v>18555.310000000001</v>
      </c>
      <c r="C23" s="35">
        <v>111331.86</v>
      </c>
      <c r="D23" s="10">
        <v>33173.49</v>
      </c>
      <c r="E23" s="10">
        <f t="shared" si="0"/>
        <v>144505.35</v>
      </c>
      <c r="F23" s="9">
        <v>11</v>
      </c>
      <c r="G23" s="17">
        <f>F23+November!G23</f>
        <v>43</v>
      </c>
    </row>
    <row r="24" spans="1:7" ht="16.5" x14ac:dyDescent="0.3">
      <c r="A24" s="6" t="s">
        <v>26</v>
      </c>
      <c r="B24" s="36">
        <v>52680.75</v>
      </c>
      <c r="C24" s="35">
        <v>316084.5</v>
      </c>
      <c r="D24" s="10">
        <v>191368.04</v>
      </c>
      <c r="E24" s="10">
        <f t="shared" si="0"/>
        <v>507452.54000000004</v>
      </c>
      <c r="F24" s="9">
        <v>3</v>
      </c>
      <c r="G24" s="17">
        <f>F24+November!G24</f>
        <v>15</v>
      </c>
    </row>
    <row r="25" spans="1:7" ht="16.5" x14ac:dyDescent="0.3">
      <c r="A25" s="6" t="s">
        <v>27</v>
      </c>
      <c r="B25" s="36">
        <v>28462.02</v>
      </c>
      <c r="C25" s="35">
        <v>170772.12</v>
      </c>
      <c r="D25" s="10">
        <v>181876.48000000001</v>
      </c>
      <c r="E25" s="10">
        <f t="shared" si="0"/>
        <v>352648.6</v>
      </c>
      <c r="F25" s="9">
        <v>1</v>
      </c>
      <c r="G25" s="17">
        <f>F25+November!G25</f>
        <v>1</v>
      </c>
    </row>
    <row r="26" spans="1:7" ht="16.5" x14ac:dyDescent="0.3">
      <c r="A26" s="6" t="s">
        <v>28</v>
      </c>
      <c r="B26" s="36">
        <v>1775.83</v>
      </c>
      <c r="C26" s="35">
        <v>10654.98</v>
      </c>
      <c r="D26" s="10">
        <v>55262.7</v>
      </c>
      <c r="E26" s="10">
        <f t="shared" si="0"/>
        <v>65917.679999999993</v>
      </c>
      <c r="F26" s="9">
        <v>0</v>
      </c>
      <c r="G26" s="17">
        <f>F26+November!G26</f>
        <v>0</v>
      </c>
    </row>
    <row r="27" spans="1:7" ht="16.5" x14ac:dyDescent="0.3">
      <c r="A27" s="6" t="s">
        <v>29</v>
      </c>
      <c r="B27" s="36">
        <v>4843.47</v>
      </c>
      <c r="C27" s="35">
        <v>29060.82</v>
      </c>
      <c r="D27" s="10">
        <v>42282.77</v>
      </c>
      <c r="E27" s="10">
        <f t="shared" si="0"/>
        <v>71343.59</v>
      </c>
      <c r="F27" s="9">
        <v>0</v>
      </c>
      <c r="G27" s="17">
        <f>F27+November!G27</f>
        <v>10</v>
      </c>
    </row>
    <row r="28" spans="1:7" ht="16.5" x14ac:dyDescent="0.3">
      <c r="A28" s="7" t="s">
        <v>30</v>
      </c>
      <c r="B28" s="37">
        <v>8842.06</v>
      </c>
      <c r="C28" s="35">
        <v>53052.36</v>
      </c>
      <c r="D28" s="10">
        <v>16915.2</v>
      </c>
      <c r="E28" s="10">
        <f t="shared" si="0"/>
        <v>69967.56</v>
      </c>
      <c r="F28" s="9">
        <v>3</v>
      </c>
      <c r="G28" s="17">
        <f>F28+November!G28</f>
        <v>17</v>
      </c>
    </row>
    <row r="29" spans="1:7" ht="16.5" x14ac:dyDescent="0.3">
      <c r="A29" s="5" t="s">
        <v>31</v>
      </c>
      <c r="B29" s="34">
        <v>28552.080000000002</v>
      </c>
      <c r="C29" s="35">
        <v>171312.48</v>
      </c>
      <c r="D29" s="10">
        <v>114011.78</v>
      </c>
      <c r="E29" s="10">
        <f t="shared" si="0"/>
        <v>285324.26</v>
      </c>
      <c r="F29" s="9">
        <v>5</v>
      </c>
      <c r="G29" s="17">
        <f>F29+November!G29</f>
        <v>40</v>
      </c>
    </row>
    <row r="30" spans="1:7" ht="16.5" x14ac:dyDescent="0.3">
      <c r="A30" s="5" t="s">
        <v>32</v>
      </c>
      <c r="B30" s="34">
        <v>0</v>
      </c>
      <c r="C30" s="35">
        <v>0</v>
      </c>
      <c r="D30" s="10">
        <v>0</v>
      </c>
      <c r="E30" s="10">
        <f t="shared" si="0"/>
        <v>0</v>
      </c>
      <c r="F30" s="9">
        <v>0</v>
      </c>
      <c r="G30" s="17">
        <f>F30+November!G30</f>
        <v>3</v>
      </c>
    </row>
    <row r="31" spans="1:7" ht="16.5" x14ac:dyDescent="0.3">
      <c r="A31" s="5" t="s">
        <v>33</v>
      </c>
      <c r="B31" s="34">
        <v>6630.9</v>
      </c>
      <c r="C31" s="35">
        <v>39785.4</v>
      </c>
      <c r="D31" s="10">
        <v>49973.01</v>
      </c>
      <c r="E31" s="10">
        <f t="shared" si="0"/>
        <v>89758.41</v>
      </c>
      <c r="F31" s="9">
        <v>2</v>
      </c>
      <c r="G31" s="17">
        <f>F31+November!G31</f>
        <v>11</v>
      </c>
    </row>
    <row r="32" spans="1:7" ht="16.5" x14ac:dyDescent="0.3">
      <c r="A32" s="5" t="s">
        <v>34</v>
      </c>
      <c r="B32" s="34">
        <v>71858.679999999993</v>
      </c>
      <c r="C32" s="35">
        <v>431152.08</v>
      </c>
      <c r="D32" s="10">
        <v>235515.43</v>
      </c>
      <c r="E32" s="10">
        <f t="shared" si="0"/>
        <v>666667.51</v>
      </c>
      <c r="F32" s="9">
        <v>7</v>
      </c>
      <c r="G32" s="17">
        <f>F32+November!G32</f>
        <v>51</v>
      </c>
    </row>
    <row r="33" spans="1:7" ht="16.5" x14ac:dyDescent="0.3">
      <c r="A33" s="5" t="s">
        <v>35</v>
      </c>
      <c r="B33" s="34">
        <v>0</v>
      </c>
      <c r="C33" s="35">
        <v>0</v>
      </c>
      <c r="D33" s="10">
        <v>0</v>
      </c>
      <c r="E33" s="10">
        <f t="shared" si="0"/>
        <v>0</v>
      </c>
      <c r="F33" s="9">
        <v>0</v>
      </c>
      <c r="G33" s="17">
        <f>F33+November!G33</f>
        <v>2</v>
      </c>
    </row>
    <row r="34" spans="1:7" ht="16.5" x14ac:dyDescent="0.3">
      <c r="A34" s="5" t="s">
        <v>36</v>
      </c>
      <c r="B34" s="34">
        <v>0</v>
      </c>
      <c r="C34" s="35">
        <v>0</v>
      </c>
      <c r="D34" s="10">
        <v>0</v>
      </c>
      <c r="E34" s="10">
        <f t="shared" si="0"/>
        <v>0</v>
      </c>
      <c r="F34" s="9">
        <v>0</v>
      </c>
      <c r="G34" s="17">
        <f>F34+November!G34</f>
        <v>1</v>
      </c>
    </row>
    <row r="35" spans="1:7" ht="16.5" x14ac:dyDescent="0.3">
      <c r="A35" s="5" t="s">
        <v>37</v>
      </c>
      <c r="B35" s="34">
        <v>3541.18</v>
      </c>
      <c r="C35" s="35">
        <v>21247.08</v>
      </c>
      <c r="D35" s="10">
        <v>11746.98</v>
      </c>
      <c r="E35" s="10">
        <f t="shared" si="0"/>
        <v>32994.06</v>
      </c>
      <c r="F35" s="9">
        <v>14</v>
      </c>
      <c r="G35" s="17">
        <f>F35+November!G35</f>
        <v>50</v>
      </c>
    </row>
    <row r="36" spans="1:7" ht="16.5" x14ac:dyDescent="0.3">
      <c r="A36" s="5" t="s">
        <v>38</v>
      </c>
      <c r="B36" s="34">
        <v>0</v>
      </c>
      <c r="C36" s="35">
        <v>0</v>
      </c>
      <c r="D36" s="10">
        <v>0</v>
      </c>
      <c r="E36" s="10">
        <f t="shared" si="0"/>
        <v>0</v>
      </c>
      <c r="F36" s="9">
        <v>0</v>
      </c>
      <c r="G36" s="17">
        <f>F36+November!G36</f>
        <v>2</v>
      </c>
    </row>
    <row r="37" spans="1:7" ht="16.5" x14ac:dyDescent="0.3">
      <c r="A37" s="5" t="s">
        <v>39</v>
      </c>
      <c r="B37" s="34">
        <v>1340.14</v>
      </c>
      <c r="C37" s="35">
        <v>8040.84</v>
      </c>
      <c r="D37" s="10">
        <v>15397.41</v>
      </c>
      <c r="E37" s="10">
        <f t="shared" si="0"/>
        <v>23438.25</v>
      </c>
      <c r="F37" s="9">
        <v>0</v>
      </c>
      <c r="G37" s="17">
        <f>F37+November!G37</f>
        <v>21</v>
      </c>
    </row>
    <row r="38" spans="1:7" ht="16.5" x14ac:dyDescent="0.3">
      <c r="A38" s="5" t="s">
        <v>40</v>
      </c>
      <c r="B38" s="34">
        <v>6859.27</v>
      </c>
      <c r="C38" s="35">
        <v>41155.620000000003</v>
      </c>
      <c r="D38" s="10">
        <v>1664.74</v>
      </c>
      <c r="E38" s="10">
        <f t="shared" si="0"/>
        <v>42820.36</v>
      </c>
      <c r="F38" s="9">
        <v>4</v>
      </c>
      <c r="G38" s="17">
        <f>F38+November!G38</f>
        <v>20</v>
      </c>
    </row>
    <row r="39" spans="1:7" ht="16.5" x14ac:dyDescent="0.3">
      <c r="A39" s="7" t="s">
        <v>41</v>
      </c>
      <c r="B39" s="37">
        <v>4617.53</v>
      </c>
      <c r="C39" s="35">
        <v>27705.18</v>
      </c>
      <c r="D39" s="10">
        <v>344598.28</v>
      </c>
      <c r="E39" s="10">
        <f t="shared" si="0"/>
        <v>372303.46</v>
      </c>
      <c r="F39" s="9">
        <v>0</v>
      </c>
      <c r="G39" s="17">
        <f>F39+November!G39</f>
        <v>21</v>
      </c>
    </row>
    <row r="40" spans="1:7" ht="16.5" x14ac:dyDescent="0.3">
      <c r="A40" s="5" t="s">
        <v>42</v>
      </c>
      <c r="B40" s="34">
        <v>3673.15</v>
      </c>
      <c r="C40" s="35">
        <v>22038.9</v>
      </c>
      <c r="D40" s="10">
        <v>0</v>
      </c>
      <c r="E40" s="10">
        <f t="shared" si="0"/>
        <v>22038.9</v>
      </c>
      <c r="F40" s="9">
        <v>0</v>
      </c>
      <c r="G40" s="17">
        <f>F40+November!G40</f>
        <v>0</v>
      </c>
    </row>
    <row r="41" spans="1:7" ht="16.5" x14ac:dyDescent="0.3">
      <c r="A41" s="5" t="s">
        <v>43</v>
      </c>
      <c r="B41" s="34">
        <v>23387.58</v>
      </c>
      <c r="C41" s="35">
        <v>140325.48000000001</v>
      </c>
      <c r="D41" s="10">
        <v>103977.35</v>
      </c>
      <c r="E41" s="10">
        <f t="shared" si="0"/>
        <v>244302.83000000002</v>
      </c>
      <c r="F41" s="9">
        <v>0</v>
      </c>
      <c r="G41" s="17">
        <f>F41+November!G41</f>
        <v>16</v>
      </c>
    </row>
    <row r="42" spans="1:7" ht="16.5" x14ac:dyDescent="0.3">
      <c r="A42" s="5" t="s">
        <v>44</v>
      </c>
      <c r="B42" s="34">
        <v>87906.21</v>
      </c>
      <c r="C42" s="35">
        <v>527437.26</v>
      </c>
      <c r="D42" s="10">
        <v>403202</v>
      </c>
      <c r="E42" s="10">
        <f t="shared" si="0"/>
        <v>930639.26</v>
      </c>
      <c r="F42" s="9">
        <v>12</v>
      </c>
      <c r="G42" s="17">
        <f>F42+November!G42</f>
        <v>51</v>
      </c>
    </row>
    <row r="43" spans="1:7" ht="16.5" x14ac:dyDescent="0.3">
      <c r="A43" s="5" t="s">
        <v>45</v>
      </c>
      <c r="B43" s="34">
        <v>17530.72</v>
      </c>
      <c r="C43" s="35">
        <v>105184.32000000001</v>
      </c>
      <c r="D43" s="10">
        <v>12790.4</v>
      </c>
      <c r="E43" s="10">
        <f t="shared" si="0"/>
        <v>117974.72</v>
      </c>
      <c r="F43" s="9">
        <v>8</v>
      </c>
      <c r="G43" s="17">
        <f>F43+November!G43</f>
        <v>45</v>
      </c>
    </row>
    <row r="44" spans="1:7" ht="16.5" x14ac:dyDescent="0.3">
      <c r="A44" s="5" t="s">
        <v>46</v>
      </c>
      <c r="B44" s="34">
        <v>635.77</v>
      </c>
      <c r="C44" s="35">
        <v>3814.62</v>
      </c>
      <c r="D44" s="10">
        <v>0</v>
      </c>
      <c r="E44" s="10">
        <f t="shared" si="0"/>
        <v>3814.62</v>
      </c>
      <c r="F44" s="9">
        <v>0</v>
      </c>
      <c r="G44" s="17">
        <f>F44+November!G44</f>
        <v>0</v>
      </c>
    </row>
    <row r="45" spans="1:7" ht="16.5" x14ac:dyDescent="0.3">
      <c r="A45" s="5" t="s">
        <v>47</v>
      </c>
      <c r="B45" s="34">
        <v>30720.34</v>
      </c>
      <c r="C45" s="35">
        <v>184322.04</v>
      </c>
      <c r="D45" s="10">
        <v>118739.44</v>
      </c>
      <c r="E45" s="10">
        <f t="shared" si="0"/>
        <v>303061.48</v>
      </c>
      <c r="F45" s="9">
        <v>0</v>
      </c>
      <c r="G45" s="17">
        <f>F45+November!G45</f>
        <v>1</v>
      </c>
    </row>
    <row r="46" spans="1:7" ht="16.5" x14ac:dyDescent="0.3">
      <c r="A46" s="5" t="s">
        <v>48</v>
      </c>
      <c r="B46" s="34">
        <v>97322.86</v>
      </c>
      <c r="C46" s="35">
        <v>583937.16</v>
      </c>
      <c r="D46" s="10">
        <v>253400.19</v>
      </c>
      <c r="E46" s="10">
        <f t="shared" si="0"/>
        <v>837337.35000000009</v>
      </c>
      <c r="F46" s="9">
        <v>5</v>
      </c>
      <c r="G46" s="17">
        <f>F46+November!G46</f>
        <v>22</v>
      </c>
    </row>
    <row r="47" spans="1:7" ht="16.5" x14ac:dyDescent="0.3">
      <c r="A47" s="5" t="s">
        <v>49</v>
      </c>
      <c r="B47" s="34">
        <v>69867.009999999995</v>
      </c>
      <c r="C47" s="35">
        <v>419202.06</v>
      </c>
      <c r="D47" s="10">
        <v>293622.17</v>
      </c>
      <c r="E47" s="10">
        <f t="shared" si="0"/>
        <v>712824.23</v>
      </c>
      <c r="F47" s="9">
        <v>14</v>
      </c>
      <c r="G47" s="17">
        <f>F47+November!G47</f>
        <v>119</v>
      </c>
    </row>
    <row r="48" spans="1:7" ht="16.5" x14ac:dyDescent="0.3">
      <c r="A48" s="5" t="s">
        <v>50</v>
      </c>
      <c r="B48" s="34">
        <v>1444.71</v>
      </c>
      <c r="C48" s="35">
        <v>8668.26</v>
      </c>
      <c r="D48" s="10">
        <v>0</v>
      </c>
      <c r="E48" s="10">
        <f t="shared" si="0"/>
        <v>8668.26</v>
      </c>
      <c r="F48" s="9">
        <v>2</v>
      </c>
      <c r="G48" s="17">
        <f>F48+November!G48</f>
        <v>16</v>
      </c>
    </row>
    <row r="49" spans="1:7" ht="16.5" x14ac:dyDescent="0.3">
      <c r="A49" s="5" t="s">
        <v>51</v>
      </c>
      <c r="B49" s="34">
        <v>7079.64</v>
      </c>
      <c r="C49" s="35">
        <v>42477.84</v>
      </c>
      <c r="D49" s="10">
        <v>14618.8</v>
      </c>
      <c r="E49" s="10">
        <f t="shared" si="0"/>
        <v>57096.639999999999</v>
      </c>
      <c r="F49" s="9">
        <v>6</v>
      </c>
      <c r="G49" s="17">
        <f>F49+November!G49</f>
        <v>53</v>
      </c>
    </row>
    <row r="50" spans="1:7" ht="16.5" x14ac:dyDescent="0.3">
      <c r="A50" s="5" t="s">
        <v>52</v>
      </c>
      <c r="B50" s="34">
        <v>18509.64</v>
      </c>
      <c r="C50" s="35">
        <v>111057.84</v>
      </c>
      <c r="D50" s="10">
        <v>230835.07</v>
      </c>
      <c r="E50" s="10">
        <f t="shared" si="0"/>
        <v>341892.91000000003</v>
      </c>
      <c r="F50" s="9">
        <v>2</v>
      </c>
      <c r="G50" s="17">
        <f>F50+November!G50</f>
        <v>3</v>
      </c>
    </row>
    <row r="51" spans="1:7" ht="16.5" x14ac:dyDescent="0.3">
      <c r="A51" s="5" t="s">
        <v>53</v>
      </c>
      <c r="B51" s="34">
        <v>132045.95000000001</v>
      </c>
      <c r="C51" s="35">
        <v>792275.7</v>
      </c>
      <c r="D51" s="10">
        <v>786792.17</v>
      </c>
      <c r="E51" s="10">
        <f t="shared" si="0"/>
        <v>1579067.87</v>
      </c>
      <c r="F51" s="9">
        <v>1</v>
      </c>
      <c r="G51" s="17">
        <f>F51+November!G51</f>
        <v>11</v>
      </c>
    </row>
    <row r="52" spans="1:7" ht="16.5" x14ac:dyDescent="0.3">
      <c r="A52" s="5" t="s">
        <v>54</v>
      </c>
      <c r="B52" s="34">
        <v>42078.25</v>
      </c>
      <c r="C52" s="35">
        <v>252469.5</v>
      </c>
      <c r="D52" s="10">
        <v>188991.4</v>
      </c>
      <c r="E52" s="10">
        <f t="shared" si="0"/>
        <v>441460.9</v>
      </c>
      <c r="F52" s="9">
        <v>5</v>
      </c>
      <c r="G52" s="17">
        <f>F52+November!G52</f>
        <v>48</v>
      </c>
    </row>
    <row r="53" spans="1:7" ht="16.5" x14ac:dyDescent="0.3">
      <c r="A53" s="5" t="s">
        <v>55</v>
      </c>
      <c r="B53" s="34">
        <v>8970.93</v>
      </c>
      <c r="C53" s="35">
        <v>53825.58</v>
      </c>
      <c r="D53" s="10">
        <v>31446.67</v>
      </c>
      <c r="E53" s="10">
        <f t="shared" si="0"/>
        <v>85272.25</v>
      </c>
      <c r="F53" s="9">
        <v>1</v>
      </c>
      <c r="G53" s="17">
        <f>F53+November!G53</f>
        <v>2</v>
      </c>
    </row>
    <row r="54" spans="1:7" ht="16.5" x14ac:dyDescent="0.3">
      <c r="A54" s="5" t="s">
        <v>56</v>
      </c>
      <c r="B54" s="34">
        <v>24560.55</v>
      </c>
      <c r="C54" s="35">
        <v>147363.29999999999</v>
      </c>
      <c r="D54" s="10">
        <v>39600.230000000003</v>
      </c>
      <c r="E54" s="10">
        <f t="shared" si="0"/>
        <v>186963.53</v>
      </c>
      <c r="F54" s="9">
        <v>4</v>
      </c>
      <c r="G54" s="17">
        <f>F54+November!G54</f>
        <v>4</v>
      </c>
    </row>
    <row r="55" spans="1:7" ht="16.5" x14ac:dyDescent="0.3">
      <c r="A55" s="5" t="s">
        <v>57</v>
      </c>
      <c r="B55" s="34">
        <v>22577.83</v>
      </c>
      <c r="C55" s="35">
        <v>135466.98000000001</v>
      </c>
      <c r="D55" s="10">
        <v>44104.84</v>
      </c>
      <c r="E55" s="10">
        <f t="shared" si="0"/>
        <v>179571.82</v>
      </c>
      <c r="F55" s="9">
        <v>8</v>
      </c>
      <c r="G55" s="17">
        <f>F55+November!G55</f>
        <v>26</v>
      </c>
    </row>
    <row r="56" spans="1:7" ht="16.5" x14ac:dyDescent="0.3">
      <c r="A56" s="5" t="s">
        <v>58</v>
      </c>
      <c r="B56" s="34">
        <v>6590</v>
      </c>
      <c r="C56" s="35">
        <v>39540</v>
      </c>
      <c r="D56" s="10">
        <v>18418</v>
      </c>
      <c r="E56" s="10">
        <f t="shared" si="0"/>
        <v>57958</v>
      </c>
      <c r="F56" s="9">
        <v>0</v>
      </c>
      <c r="G56" s="17">
        <f>F56+November!G56</f>
        <v>3</v>
      </c>
    </row>
    <row r="57" spans="1:7" ht="16.5" x14ac:dyDescent="0.3">
      <c r="A57" s="5" t="s">
        <v>59</v>
      </c>
      <c r="B57" s="34">
        <v>32214.48</v>
      </c>
      <c r="C57" s="35">
        <v>193286.88</v>
      </c>
      <c r="D57" s="10">
        <v>380443.15</v>
      </c>
      <c r="E57" s="10">
        <f t="shared" si="0"/>
        <v>573730.03</v>
      </c>
      <c r="F57" s="9">
        <v>2</v>
      </c>
      <c r="G57" s="17">
        <f>F57+November!G57</f>
        <v>35</v>
      </c>
    </row>
    <row r="58" spans="1:7" ht="16.5" x14ac:dyDescent="0.3">
      <c r="A58" s="5" t="s">
        <v>60</v>
      </c>
      <c r="B58" s="34">
        <v>20256.439999999999</v>
      </c>
      <c r="C58" s="35">
        <v>121538.64</v>
      </c>
      <c r="D58" s="10">
        <v>233520.89</v>
      </c>
      <c r="E58" s="10">
        <f t="shared" si="0"/>
        <v>355059.53</v>
      </c>
      <c r="F58" s="9">
        <v>0</v>
      </c>
      <c r="G58" s="17">
        <f>F58+November!G58</f>
        <v>0</v>
      </c>
    </row>
    <row r="59" spans="1:7" ht="16.5" x14ac:dyDescent="0.3">
      <c r="A59" s="5" t="s">
        <v>61</v>
      </c>
      <c r="B59" s="34">
        <v>37667.18</v>
      </c>
      <c r="C59" s="35">
        <v>226003.08</v>
      </c>
      <c r="D59" s="10">
        <v>284161.13</v>
      </c>
      <c r="E59" s="10">
        <f t="shared" si="0"/>
        <v>510164.20999999996</v>
      </c>
      <c r="F59" s="9">
        <v>2</v>
      </c>
      <c r="G59" s="17">
        <f>F59+November!G59</f>
        <v>25</v>
      </c>
    </row>
    <row r="60" spans="1:7" ht="16.5" x14ac:dyDescent="0.3">
      <c r="A60" s="5" t="s">
        <v>62</v>
      </c>
      <c r="B60" s="34">
        <v>9982.27</v>
      </c>
      <c r="C60" s="35">
        <v>59893.62</v>
      </c>
      <c r="D60" s="10">
        <v>8612.82</v>
      </c>
      <c r="E60" s="10">
        <f t="shared" si="0"/>
        <v>68506.44</v>
      </c>
      <c r="F60" s="9">
        <v>0</v>
      </c>
      <c r="G60" s="17">
        <f>F60+November!G60</f>
        <v>11</v>
      </c>
    </row>
    <row r="61" spans="1:7" ht="16.5" x14ac:dyDescent="0.3">
      <c r="A61" s="5" t="s">
        <v>63</v>
      </c>
      <c r="B61" s="34">
        <v>75456.710000000006</v>
      </c>
      <c r="C61" s="35">
        <v>452740.26</v>
      </c>
      <c r="D61" s="10">
        <v>156961.88</v>
      </c>
      <c r="E61" s="10">
        <f t="shared" si="0"/>
        <v>609702.14</v>
      </c>
      <c r="F61" s="9">
        <v>15</v>
      </c>
      <c r="G61" s="17">
        <f>F61+November!G61</f>
        <v>62</v>
      </c>
    </row>
    <row r="62" spans="1:7" ht="16.5" x14ac:dyDescent="0.3">
      <c r="A62" s="5" t="s">
        <v>64</v>
      </c>
      <c r="B62" s="34">
        <v>2782.27</v>
      </c>
      <c r="C62" s="35">
        <v>16693.62</v>
      </c>
      <c r="D62" s="10">
        <v>14982.26</v>
      </c>
      <c r="E62" s="10">
        <f t="shared" si="0"/>
        <v>31675.879999999997</v>
      </c>
      <c r="F62" s="9">
        <v>2</v>
      </c>
      <c r="G62" s="17">
        <f>F62+November!G62</f>
        <v>17</v>
      </c>
    </row>
    <row r="63" spans="1:7" ht="16.5" x14ac:dyDescent="0.3">
      <c r="A63" s="5" t="s">
        <v>65</v>
      </c>
      <c r="B63" s="34">
        <v>32236.93</v>
      </c>
      <c r="C63" s="35">
        <v>193421.58</v>
      </c>
      <c r="D63" s="10">
        <v>46548.4</v>
      </c>
      <c r="E63" s="10">
        <f t="shared" si="0"/>
        <v>239969.97999999998</v>
      </c>
      <c r="F63" s="9">
        <v>1</v>
      </c>
      <c r="G63" s="17">
        <f>F63+November!G63</f>
        <v>27</v>
      </c>
    </row>
    <row r="64" spans="1:7" ht="16.5" x14ac:dyDescent="0.3">
      <c r="A64" s="5" t="s">
        <v>66</v>
      </c>
      <c r="B64" s="34">
        <v>13881.73</v>
      </c>
      <c r="C64" s="35">
        <v>83290.38</v>
      </c>
      <c r="D64" s="10">
        <v>7596.12</v>
      </c>
      <c r="E64" s="10">
        <f t="shared" si="0"/>
        <v>90886.5</v>
      </c>
      <c r="F64" s="9">
        <v>2</v>
      </c>
      <c r="G64" s="17">
        <f>F64+November!G64</f>
        <v>24</v>
      </c>
    </row>
    <row r="65" spans="1:7" ht="16.5" x14ac:dyDescent="0.3">
      <c r="A65" s="5" t="s">
        <v>67</v>
      </c>
      <c r="B65" s="34">
        <v>1210.33</v>
      </c>
      <c r="C65" s="35">
        <v>7261.98</v>
      </c>
      <c r="D65" s="10">
        <v>11542</v>
      </c>
      <c r="E65" s="10">
        <f t="shared" si="0"/>
        <v>18803.98</v>
      </c>
      <c r="F65" s="9">
        <v>1</v>
      </c>
      <c r="G65" s="17">
        <f>F65+November!G65</f>
        <v>22</v>
      </c>
    </row>
    <row r="66" spans="1:7" ht="16.5" x14ac:dyDescent="0.3">
      <c r="A66" s="5" t="s">
        <v>68</v>
      </c>
      <c r="B66" s="34">
        <v>1308</v>
      </c>
      <c r="C66" s="35">
        <v>7848</v>
      </c>
      <c r="D66" s="10">
        <v>0</v>
      </c>
      <c r="E66" s="10">
        <f t="shared" si="0"/>
        <v>7848</v>
      </c>
      <c r="F66" s="9">
        <v>0</v>
      </c>
      <c r="G66" s="17">
        <f>F66+November!G66</f>
        <v>0</v>
      </c>
    </row>
    <row r="67" spans="1:7" ht="16.5" x14ac:dyDescent="0.3">
      <c r="A67" s="5" t="s">
        <v>69</v>
      </c>
      <c r="B67" s="34">
        <v>0</v>
      </c>
      <c r="C67" s="35">
        <v>0</v>
      </c>
      <c r="D67" s="10">
        <v>0</v>
      </c>
      <c r="E67" s="10">
        <f t="shared" si="0"/>
        <v>0</v>
      </c>
      <c r="F67" s="9">
        <v>0</v>
      </c>
      <c r="G67" s="17">
        <f>F67+November!G67</f>
        <v>0</v>
      </c>
    </row>
    <row r="68" spans="1:7" ht="16.5" x14ac:dyDescent="0.3">
      <c r="A68" s="5" t="s">
        <v>70</v>
      </c>
      <c r="B68" s="34">
        <v>227.29</v>
      </c>
      <c r="C68" s="35">
        <v>1363.74</v>
      </c>
      <c r="D68" s="10">
        <v>1419</v>
      </c>
      <c r="E68" s="10">
        <f t="shared" ref="E68:E78" si="1">C68+D68</f>
        <v>2782.74</v>
      </c>
      <c r="F68" s="9">
        <v>0</v>
      </c>
      <c r="G68" s="17">
        <f>F68+November!G68</f>
        <v>1</v>
      </c>
    </row>
    <row r="69" spans="1:7" ht="16.5" x14ac:dyDescent="0.3">
      <c r="A69" s="5" t="s">
        <v>71</v>
      </c>
      <c r="B69" s="34">
        <v>8654.3799999999992</v>
      </c>
      <c r="C69" s="35">
        <v>51926.28</v>
      </c>
      <c r="D69" s="10">
        <v>19010.52</v>
      </c>
      <c r="E69" s="10">
        <f t="shared" si="1"/>
        <v>70936.800000000003</v>
      </c>
      <c r="F69" s="9">
        <v>0</v>
      </c>
      <c r="G69" s="17">
        <f>F69+November!G69</f>
        <v>7</v>
      </c>
    </row>
    <row r="70" spans="1:7" ht="16.5" x14ac:dyDescent="0.3">
      <c r="A70" s="5" t="s">
        <v>72</v>
      </c>
      <c r="B70" s="34">
        <v>280212.23</v>
      </c>
      <c r="C70" s="35">
        <v>1681273.38</v>
      </c>
      <c r="D70" s="10">
        <v>276378.14</v>
      </c>
      <c r="E70" s="10">
        <f t="shared" si="1"/>
        <v>1957651.52</v>
      </c>
      <c r="F70" s="9">
        <v>4</v>
      </c>
      <c r="G70" s="17">
        <f>F70+November!G70</f>
        <v>30</v>
      </c>
    </row>
    <row r="71" spans="1:7" ht="16.5" x14ac:dyDescent="0.3">
      <c r="A71" s="5" t="s">
        <v>73</v>
      </c>
      <c r="B71" s="34">
        <v>13416.7</v>
      </c>
      <c r="C71" s="35">
        <v>80500.2</v>
      </c>
      <c r="D71" s="10">
        <v>15415.02</v>
      </c>
      <c r="E71" s="10">
        <f t="shared" si="1"/>
        <v>95915.22</v>
      </c>
      <c r="F71" s="9">
        <v>2</v>
      </c>
      <c r="G71" s="17">
        <f>F71+November!G71</f>
        <v>12</v>
      </c>
    </row>
    <row r="72" spans="1:7" ht="16.5" x14ac:dyDescent="0.3">
      <c r="A72" s="5" t="s">
        <v>74</v>
      </c>
      <c r="B72" s="34">
        <v>21874.29</v>
      </c>
      <c r="C72" s="35">
        <v>131245.74</v>
      </c>
      <c r="D72" s="10">
        <v>206796.95</v>
      </c>
      <c r="E72" s="10">
        <f t="shared" si="1"/>
        <v>338042.69</v>
      </c>
      <c r="F72" s="9">
        <v>2</v>
      </c>
      <c r="G72" s="17">
        <f>F72+November!G72</f>
        <v>26</v>
      </c>
    </row>
    <row r="73" spans="1:7" ht="16.5" x14ac:dyDescent="0.3">
      <c r="A73" s="5" t="s">
        <v>75</v>
      </c>
      <c r="B73" s="34">
        <v>165248.28</v>
      </c>
      <c r="C73" s="35">
        <v>991489.68</v>
      </c>
      <c r="D73" s="10">
        <v>238523.03</v>
      </c>
      <c r="E73" s="10">
        <f t="shared" si="1"/>
        <v>1230012.71</v>
      </c>
      <c r="F73" s="9">
        <v>2</v>
      </c>
      <c r="G73" s="17">
        <f>F73+November!G73</f>
        <v>80</v>
      </c>
    </row>
    <row r="74" spans="1:7" ht="16.5" x14ac:dyDescent="0.3">
      <c r="A74" s="5" t="s">
        <v>76</v>
      </c>
      <c r="B74" s="34">
        <v>88419.58</v>
      </c>
      <c r="C74" s="35">
        <v>530517.48</v>
      </c>
      <c r="D74" s="10">
        <v>822999.84</v>
      </c>
      <c r="E74" s="10">
        <f t="shared" si="1"/>
        <v>1353517.3199999998</v>
      </c>
      <c r="F74" s="9">
        <v>20</v>
      </c>
      <c r="G74" s="17">
        <f>F74+November!G74</f>
        <v>194</v>
      </c>
    </row>
    <row r="75" spans="1:7" ht="16.5" x14ac:dyDescent="0.3">
      <c r="A75" s="5" t="s">
        <v>77</v>
      </c>
      <c r="B75" s="34">
        <v>22203.03</v>
      </c>
      <c r="C75" s="35">
        <v>133218.18</v>
      </c>
      <c r="D75" s="10">
        <v>87557.7</v>
      </c>
      <c r="E75" s="10">
        <f t="shared" si="1"/>
        <v>220775.88</v>
      </c>
      <c r="F75" s="9">
        <v>4</v>
      </c>
      <c r="G75" s="17">
        <f>F75+November!G75</f>
        <v>15</v>
      </c>
    </row>
    <row r="76" spans="1:7" ht="16.5" x14ac:dyDescent="0.3">
      <c r="A76" s="5" t="s">
        <v>78</v>
      </c>
      <c r="B76" s="34">
        <v>39830.400000000001</v>
      </c>
      <c r="C76" s="35">
        <v>238982.39999999999</v>
      </c>
      <c r="D76" s="10">
        <v>969194.66</v>
      </c>
      <c r="E76" s="10">
        <f t="shared" si="1"/>
        <v>1208177.06</v>
      </c>
      <c r="F76" s="9">
        <v>28</v>
      </c>
      <c r="G76" s="17">
        <f>F76+November!G76</f>
        <v>130</v>
      </c>
    </row>
    <row r="77" spans="1:7" ht="16.5" x14ac:dyDescent="0.3">
      <c r="A77" s="5" t="s">
        <v>79</v>
      </c>
      <c r="B77" s="34">
        <v>3258.16</v>
      </c>
      <c r="C77" s="35">
        <v>19548.96</v>
      </c>
      <c r="D77" s="10">
        <v>0</v>
      </c>
      <c r="E77" s="10">
        <f t="shared" si="1"/>
        <v>19548.96</v>
      </c>
      <c r="F77" s="9">
        <v>0</v>
      </c>
      <c r="G77" s="17">
        <f>F77+November!G77</f>
        <v>0</v>
      </c>
    </row>
    <row r="78" spans="1:7" ht="17.25" thickBot="1" x14ac:dyDescent="0.35">
      <c r="A78" s="8" t="s">
        <v>80</v>
      </c>
      <c r="B78" s="38">
        <v>22627.25</v>
      </c>
      <c r="C78" s="39">
        <v>135763.5</v>
      </c>
      <c r="D78" s="12">
        <v>105570.01</v>
      </c>
      <c r="E78" s="10">
        <f t="shared" si="1"/>
        <v>241333.51</v>
      </c>
      <c r="F78" s="13">
        <v>0</v>
      </c>
      <c r="G78" s="17">
        <f>F78+November!G78</f>
        <v>0</v>
      </c>
    </row>
    <row r="79" spans="1:7" ht="17.25" thickBot="1" x14ac:dyDescent="0.35">
      <c r="A79" s="11" t="s">
        <v>81</v>
      </c>
      <c r="B79" s="33">
        <f>SUM(B3:B78)</f>
        <v>2548333.7199999997</v>
      </c>
      <c r="C79" s="14">
        <f>SUM(C3:C78)</f>
        <v>15290002.320000004</v>
      </c>
      <c r="D79" s="14">
        <f t="shared" ref="D79:E79" si="2">SUM(D3:D78)</f>
        <v>11342983.1</v>
      </c>
      <c r="E79" s="14">
        <f t="shared" si="2"/>
        <v>26632985.420000006</v>
      </c>
      <c r="F79" s="15">
        <f>SUM(F3:F78)</f>
        <v>310</v>
      </c>
      <c r="G79" s="16">
        <f>SUM(G3:G78)</f>
        <v>2231</v>
      </c>
    </row>
  </sheetData>
  <mergeCells count="1">
    <mergeCell ref="B1:G1"/>
  </mergeCells>
  <printOptions horizontalCentered="1"/>
  <pageMargins left="0.25" right="0.25" top="0.75" bottom="0.75" header="0.3" footer="0.3"/>
  <pageSetup scale="80" fitToHeight="4" orientation="portrait" horizontalDpi="1200" verticalDpi="1200" r:id="rId1"/>
  <headerFooter>
    <oddHeader>&amp;CMonthly VSO Claims Report</oddHead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D77E9-0F58-45C5-A7CC-1E4F91A42E6B}">
  <sheetPr>
    <pageSetUpPr fitToPage="1"/>
  </sheetPr>
  <dimension ref="A1:G79"/>
  <sheetViews>
    <sheetView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1" sqref="H1"/>
    </sheetView>
  </sheetViews>
  <sheetFormatPr defaultRowHeight="15" x14ac:dyDescent="0.25"/>
  <cols>
    <col min="1" max="2" width="32" customWidth="1"/>
    <col min="3" max="3" width="15.140625" bestFit="1" customWidth="1"/>
    <col min="4" max="4" width="13.42578125" bestFit="1" customWidth="1"/>
    <col min="5" max="5" width="19.42578125" customWidth="1"/>
    <col min="6" max="6" width="7" bestFit="1" customWidth="1"/>
    <col min="7" max="7" width="11" bestFit="1" customWidth="1"/>
  </cols>
  <sheetData>
    <row r="1" spans="1:7" ht="16.5" x14ac:dyDescent="0.25">
      <c r="A1" s="1" t="s">
        <v>88</v>
      </c>
      <c r="B1" s="41" t="s">
        <v>0</v>
      </c>
      <c r="C1" s="42"/>
      <c r="D1" s="42"/>
      <c r="E1" s="42"/>
      <c r="F1" s="42"/>
      <c r="G1" s="43"/>
    </row>
    <row r="2" spans="1:7" ht="33" x14ac:dyDescent="0.25">
      <c r="A2" s="2" t="s">
        <v>1</v>
      </c>
      <c r="B2" s="30" t="s">
        <v>95</v>
      </c>
      <c r="C2" s="31" t="s">
        <v>94</v>
      </c>
      <c r="D2" s="31" t="s">
        <v>2</v>
      </c>
      <c r="E2" s="31" t="s">
        <v>96</v>
      </c>
      <c r="F2" s="3" t="s">
        <v>3</v>
      </c>
      <c r="G2" s="4" t="s">
        <v>4</v>
      </c>
    </row>
    <row r="3" spans="1:7" ht="16.5" x14ac:dyDescent="0.3">
      <c r="A3" s="5" t="s">
        <v>5</v>
      </c>
      <c r="B3" s="25">
        <v>58568.84</v>
      </c>
      <c r="C3" s="10">
        <v>409981.88</v>
      </c>
      <c r="D3" s="10">
        <v>424555.69</v>
      </c>
      <c r="E3" s="10">
        <f>C3+D3</f>
        <v>834537.57000000007</v>
      </c>
      <c r="F3" s="9">
        <v>13</v>
      </c>
      <c r="G3" s="17">
        <f>F3+December!G3</f>
        <v>71</v>
      </c>
    </row>
    <row r="4" spans="1:7" ht="16.5" x14ac:dyDescent="0.3">
      <c r="A4" s="5" t="s">
        <v>6</v>
      </c>
      <c r="B4" s="25">
        <v>4674.1400000000003</v>
      </c>
      <c r="C4" s="10">
        <v>32718.98</v>
      </c>
      <c r="D4" s="10">
        <v>0</v>
      </c>
      <c r="E4" s="10">
        <f t="shared" ref="E4:E67" si="0">C4+D4</f>
        <v>32718.98</v>
      </c>
      <c r="F4" s="9">
        <v>0</v>
      </c>
      <c r="G4" s="17">
        <f>F4+December!G4</f>
        <v>0</v>
      </c>
    </row>
    <row r="5" spans="1:7" ht="16.5" x14ac:dyDescent="0.3">
      <c r="A5" s="5" t="s">
        <v>7</v>
      </c>
      <c r="B5" s="25">
        <v>11371.63</v>
      </c>
      <c r="C5" s="10">
        <v>79601.41</v>
      </c>
      <c r="D5" s="10">
        <v>48397.83</v>
      </c>
      <c r="E5" s="10">
        <f t="shared" si="0"/>
        <v>127999.24</v>
      </c>
      <c r="F5" s="9">
        <v>5</v>
      </c>
      <c r="G5" s="17">
        <f>F5+December!G5</f>
        <v>37</v>
      </c>
    </row>
    <row r="6" spans="1:7" ht="16.5" x14ac:dyDescent="0.3">
      <c r="A6" s="5" t="s">
        <v>8</v>
      </c>
      <c r="B6" s="25">
        <v>92536.57</v>
      </c>
      <c r="C6" s="10">
        <v>647755.99</v>
      </c>
      <c r="D6" s="10">
        <v>381119.29</v>
      </c>
      <c r="E6" s="10">
        <f t="shared" si="0"/>
        <v>1028875.28</v>
      </c>
      <c r="F6" s="9">
        <v>11</v>
      </c>
      <c r="G6" s="17">
        <f>F6+December!G6</f>
        <v>79</v>
      </c>
    </row>
    <row r="7" spans="1:7" ht="16.5" x14ac:dyDescent="0.3">
      <c r="A7" s="5" t="s">
        <v>9</v>
      </c>
      <c r="B7" s="25">
        <v>3043.06</v>
      </c>
      <c r="C7" s="10">
        <v>21301.42</v>
      </c>
      <c r="D7" s="10">
        <v>1737.43</v>
      </c>
      <c r="E7" s="10">
        <f t="shared" si="0"/>
        <v>23038.85</v>
      </c>
      <c r="F7" s="9">
        <v>4</v>
      </c>
      <c r="G7" s="17">
        <f>F7+December!G7</f>
        <v>22</v>
      </c>
    </row>
    <row r="8" spans="1:7" ht="16.5" x14ac:dyDescent="0.3">
      <c r="A8" s="5" t="s">
        <v>10</v>
      </c>
      <c r="B8" s="25">
        <v>177800.34</v>
      </c>
      <c r="C8" s="10">
        <v>1244602.3799999999</v>
      </c>
      <c r="D8" s="10">
        <v>719712.8</v>
      </c>
      <c r="E8" s="10">
        <f t="shared" si="0"/>
        <v>1964315.18</v>
      </c>
      <c r="F8" s="9">
        <v>0</v>
      </c>
      <c r="G8" s="17">
        <f>F8+December!G8</f>
        <v>9</v>
      </c>
    </row>
    <row r="9" spans="1:7" ht="16.5" x14ac:dyDescent="0.3">
      <c r="A9" s="5" t="s">
        <v>11</v>
      </c>
      <c r="B9" s="25">
        <v>8663.7000000000007</v>
      </c>
      <c r="C9" s="10">
        <v>60645.9</v>
      </c>
      <c r="D9" s="10">
        <v>6528.52</v>
      </c>
      <c r="E9" s="10">
        <f t="shared" si="0"/>
        <v>67174.42</v>
      </c>
      <c r="F9" s="9">
        <v>2</v>
      </c>
      <c r="G9" s="17">
        <f>F9+December!G9</f>
        <v>9</v>
      </c>
    </row>
    <row r="10" spans="1:7" ht="16.5" x14ac:dyDescent="0.3">
      <c r="A10" s="5" t="s">
        <v>12</v>
      </c>
      <c r="B10" s="25">
        <v>48766.32</v>
      </c>
      <c r="C10" s="10">
        <v>341364.24</v>
      </c>
      <c r="D10" s="10">
        <v>103521.63</v>
      </c>
      <c r="E10" s="10">
        <f t="shared" si="0"/>
        <v>444885.87</v>
      </c>
      <c r="F10" s="9">
        <v>4</v>
      </c>
      <c r="G10" s="17">
        <f>F10+December!G10</f>
        <v>20</v>
      </c>
    </row>
    <row r="11" spans="1:7" ht="16.5" x14ac:dyDescent="0.3">
      <c r="A11" s="5" t="s">
        <v>13</v>
      </c>
      <c r="B11" s="25">
        <v>62175.45</v>
      </c>
      <c r="C11" s="10">
        <v>435228.15</v>
      </c>
      <c r="D11" s="10">
        <v>244615.58</v>
      </c>
      <c r="E11" s="10">
        <f t="shared" si="0"/>
        <v>679843.73</v>
      </c>
      <c r="F11" s="9">
        <v>4</v>
      </c>
      <c r="G11" s="17">
        <f>F11+December!G11</f>
        <v>51</v>
      </c>
    </row>
    <row r="12" spans="1:7" ht="16.5" x14ac:dyDescent="0.3">
      <c r="A12" s="5" t="s">
        <v>14</v>
      </c>
      <c r="B12" s="25">
        <v>5813.16</v>
      </c>
      <c r="C12" s="10">
        <v>40692.120000000003</v>
      </c>
      <c r="D12" s="10">
        <v>4193.87</v>
      </c>
      <c r="E12" s="10">
        <f t="shared" si="0"/>
        <v>44885.990000000005</v>
      </c>
      <c r="F12" s="9">
        <v>0</v>
      </c>
      <c r="G12" s="17">
        <f>F12+December!G12</f>
        <v>0</v>
      </c>
    </row>
    <row r="13" spans="1:7" ht="16.5" x14ac:dyDescent="0.3">
      <c r="A13" s="5" t="s">
        <v>15</v>
      </c>
      <c r="B13" s="25">
        <v>50492.04</v>
      </c>
      <c r="C13" s="10">
        <v>353444.28</v>
      </c>
      <c r="D13" s="10">
        <v>46110.400000000001</v>
      </c>
      <c r="E13" s="10">
        <f t="shared" si="0"/>
        <v>399554.68000000005</v>
      </c>
      <c r="F13" s="9">
        <v>7</v>
      </c>
      <c r="G13" s="17">
        <f>F13+December!G13</f>
        <v>145</v>
      </c>
    </row>
    <row r="14" spans="1:7" ht="16.5" x14ac:dyDescent="0.3">
      <c r="A14" s="5" t="s">
        <v>16</v>
      </c>
      <c r="B14" s="25">
        <v>4946.5600000000004</v>
      </c>
      <c r="C14" s="10">
        <v>34625.919999999998</v>
      </c>
      <c r="D14" s="10">
        <v>9009.56</v>
      </c>
      <c r="E14" s="10">
        <f t="shared" si="0"/>
        <v>43635.479999999996</v>
      </c>
      <c r="F14" s="9">
        <v>0</v>
      </c>
      <c r="G14" s="17">
        <f>F14+December!G14</f>
        <v>0</v>
      </c>
    </row>
    <row r="15" spans="1:7" ht="16.5" x14ac:dyDescent="0.3">
      <c r="A15" s="5" t="s">
        <v>17</v>
      </c>
      <c r="B15" s="25">
        <v>55761.82</v>
      </c>
      <c r="C15" s="10">
        <v>390332.74</v>
      </c>
      <c r="D15" s="10">
        <v>256061.92</v>
      </c>
      <c r="E15" s="10">
        <f t="shared" si="0"/>
        <v>646394.66</v>
      </c>
      <c r="F15" s="9">
        <v>11</v>
      </c>
      <c r="G15" s="17">
        <f>F15+December!G15</f>
        <v>64</v>
      </c>
    </row>
    <row r="16" spans="1:7" ht="16.5" x14ac:dyDescent="0.3">
      <c r="A16" s="5" t="s">
        <v>18</v>
      </c>
      <c r="B16" s="25">
        <v>64440.79</v>
      </c>
      <c r="C16" s="10">
        <v>451085.53</v>
      </c>
      <c r="D16" s="10">
        <v>490998.15</v>
      </c>
      <c r="E16" s="10">
        <f t="shared" si="0"/>
        <v>942083.68</v>
      </c>
      <c r="F16" s="9">
        <v>16</v>
      </c>
      <c r="G16" s="17">
        <f>F16+December!G16</f>
        <v>112</v>
      </c>
    </row>
    <row r="17" spans="1:7" ht="16.5" x14ac:dyDescent="0.3">
      <c r="A17" s="5" t="s">
        <v>19</v>
      </c>
      <c r="B17" s="25">
        <v>266354.51</v>
      </c>
      <c r="C17" s="10">
        <v>1864481.57</v>
      </c>
      <c r="D17" s="10">
        <v>1135101.3700000001</v>
      </c>
      <c r="E17" s="10">
        <f t="shared" si="0"/>
        <v>2999582.9400000004</v>
      </c>
      <c r="F17" s="9">
        <v>5</v>
      </c>
      <c r="G17" s="17">
        <f>F17+December!G17</f>
        <v>67</v>
      </c>
    </row>
    <row r="18" spans="1:7" ht="16.5" x14ac:dyDescent="0.3">
      <c r="A18" s="5" t="s">
        <v>20</v>
      </c>
      <c r="B18" s="25">
        <v>14044.65</v>
      </c>
      <c r="C18" s="10">
        <v>98312.55</v>
      </c>
      <c r="D18" s="10">
        <v>79854.58</v>
      </c>
      <c r="E18" s="10">
        <f t="shared" si="0"/>
        <v>178167.13</v>
      </c>
      <c r="F18" s="9">
        <v>16</v>
      </c>
      <c r="G18" s="17">
        <f>F18+December!G18</f>
        <v>20</v>
      </c>
    </row>
    <row r="19" spans="1:7" ht="16.5" x14ac:dyDescent="0.3">
      <c r="A19" s="6" t="s">
        <v>21</v>
      </c>
      <c r="B19" s="26">
        <v>0</v>
      </c>
      <c r="C19" s="10">
        <v>0</v>
      </c>
      <c r="D19" s="10">
        <v>830.56</v>
      </c>
      <c r="E19" s="10">
        <f t="shared" si="0"/>
        <v>830.56</v>
      </c>
      <c r="F19" s="9">
        <v>0</v>
      </c>
      <c r="G19" s="17">
        <f>F19+December!G19</f>
        <v>0</v>
      </c>
    </row>
    <row r="20" spans="1:7" ht="16.5" x14ac:dyDescent="0.3">
      <c r="A20" s="6" t="s">
        <v>22</v>
      </c>
      <c r="B20" s="26">
        <v>55351.7</v>
      </c>
      <c r="C20" s="10">
        <v>387461.9</v>
      </c>
      <c r="D20" s="10">
        <v>83266.820000000007</v>
      </c>
      <c r="E20" s="10">
        <f t="shared" si="0"/>
        <v>470728.72000000003</v>
      </c>
      <c r="F20" s="9">
        <v>1</v>
      </c>
      <c r="G20" s="17">
        <f>F20+December!G20</f>
        <v>80</v>
      </c>
    </row>
    <row r="21" spans="1:7" ht="16.5" x14ac:dyDescent="0.3">
      <c r="A21" s="6" t="s">
        <v>23</v>
      </c>
      <c r="B21" s="26">
        <v>20546.28</v>
      </c>
      <c r="C21" s="10">
        <v>143823.96</v>
      </c>
      <c r="D21" s="10">
        <v>23892.86</v>
      </c>
      <c r="E21" s="10">
        <f t="shared" si="0"/>
        <v>167716.82</v>
      </c>
      <c r="F21" s="9">
        <v>1</v>
      </c>
      <c r="G21" s="17">
        <f>F21+December!G21</f>
        <v>19</v>
      </c>
    </row>
    <row r="22" spans="1:7" ht="16.5" x14ac:dyDescent="0.3">
      <c r="A22" s="6" t="s">
        <v>24</v>
      </c>
      <c r="B22" s="26">
        <v>65249.85</v>
      </c>
      <c r="C22" s="10">
        <v>456748.95</v>
      </c>
      <c r="D22" s="10">
        <v>210253.95</v>
      </c>
      <c r="E22" s="10">
        <f t="shared" si="0"/>
        <v>667002.9</v>
      </c>
      <c r="F22" s="9">
        <v>17</v>
      </c>
      <c r="G22" s="17">
        <f>F22+December!G22</f>
        <v>97</v>
      </c>
    </row>
    <row r="23" spans="1:7" ht="16.5" x14ac:dyDescent="0.3">
      <c r="A23" s="6" t="s">
        <v>25</v>
      </c>
      <c r="B23" s="26">
        <v>26195.38</v>
      </c>
      <c r="C23" s="10">
        <v>183367.66</v>
      </c>
      <c r="D23" s="10">
        <v>33173.49</v>
      </c>
      <c r="E23" s="10">
        <f t="shared" si="0"/>
        <v>216541.15</v>
      </c>
      <c r="F23" s="9">
        <v>15</v>
      </c>
      <c r="G23" s="17">
        <f>F23+December!G23</f>
        <v>58</v>
      </c>
    </row>
    <row r="24" spans="1:7" ht="16.5" x14ac:dyDescent="0.3">
      <c r="A24" s="6" t="s">
        <v>26</v>
      </c>
      <c r="B24" s="26">
        <v>60585.2</v>
      </c>
      <c r="C24" s="10">
        <v>424096.4</v>
      </c>
      <c r="D24" s="10">
        <v>224652.55</v>
      </c>
      <c r="E24" s="10">
        <f t="shared" si="0"/>
        <v>648748.94999999995</v>
      </c>
      <c r="F24" s="9">
        <v>12</v>
      </c>
      <c r="G24" s="17">
        <f>F24+December!G24</f>
        <v>27</v>
      </c>
    </row>
    <row r="25" spans="1:7" ht="16.5" x14ac:dyDescent="0.3">
      <c r="A25" s="6" t="s">
        <v>27</v>
      </c>
      <c r="B25" s="26">
        <v>38787.870000000003</v>
      </c>
      <c r="C25" s="10">
        <v>271515.09000000003</v>
      </c>
      <c r="D25" s="10">
        <v>374935.52</v>
      </c>
      <c r="E25" s="10">
        <f t="shared" si="0"/>
        <v>646450.6100000001</v>
      </c>
      <c r="F25" s="9">
        <v>6</v>
      </c>
      <c r="G25" s="17">
        <f>F25+December!G25</f>
        <v>7</v>
      </c>
    </row>
    <row r="26" spans="1:7" ht="16.5" x14ac:dyDescent="0.3">
      <c r="A26" s="6" t="s">
        <v>28</v>
      </c>
      <c r="B26" s="26">
        <v>1775.83</v>
      </c>
      <c r="C26" s="10">
        <v>12430.81</v>
      </c>
      <c r="D26" s="10">
        <v>55262.7</v>
      </c>
      <c r="E26" s="10">
        <f t="shared" si="0"/>
        <v>67693.509999999995</v>
      </c>
      <c r="F26" s="9">
        <v>0</v>
      </c>
      <c r="G26" s="17">
        <f>F26+December!G26</f>
        <v>0</v>
      </c>
    </row>
    <row r="27" spans="1:7" ht="16.5" x14ac:dyDescent="0.3">
      <c r="A27" s="6" t="s">
        <v>29</v>
      </c>
      <c r="B27" s="26">
        <v>5835.51</v>
      </c>
      <c r="C27" s="10">
        <v>40848.57</v>
      </c>
      <c r="D27" s="10">
        <v>43262.2</v>
      </c>
      <c r="E27" s="10">
        <f t="shared" si="0"/>
        <v>84110.76999999999</v>
      </c>
      <c r="F27" s="9">
        <v>3</v>
      </c>
      <c r="G27" s="17">
        <f>F27+December!G27</f>
        <v>13</v>
      </c>
    </row>
    <row r="28" spans="1:7" ht="16.5" x14ac:dyDescent="0.3">
      <c r="A28" s="7" t="s">
        <v>30</v>
      </c>
      <c r="B28" s="27">
        <v>8842.06</v>
      </c>
      <c r="C28" s="10">
        <v>61894.42</v>
      </c>
      <c r="D28" s="10">
        <v>16915.2</v>
      </c>
      <c r="E28" s="10">
        <f t="shared" si="0"/>
        <v>78809.62</v>
      </c>
      <c r="F28" s="9">
        <v>1</v>
      </c>
      <c r="G28" s="17">
        <f>F28+December!G28</f>
        <v>18</v>
      </c>
    </row>
    <row r="29" spans="1:7" ht="16.5" x14ac:dyDescent="0.3">
      <c r="A29" s="5" t="s">
        <v>31</v>
      </c>
      <c r="B29" s="25">
        <v>35943.03</v>
      </c>
      <c r="C29" s="10">
        <v>251601.21</v>
      </c>
      <c r="D29" s="10">
        <v>114536.81</v>
      </c>
      <c r="E29" s="10">
        <f t="shared" si="0"/>
        <v>366138.02</v>
      </c>
      <c r="F29" s="9">
        <v>2</v>
      </c>
      <c r="G29" s="17">
        <f>F29+December!G29</f>
        <v>42</v>
      </c>
    </row>
    <row r="30" spans="1:7" ht="16.5" x14ac:dyDescent="0.3">
      <c r="A30" s="5" t="s">
        <v>32</v>
      </c>
      <c r="B30" s="25">
        <v>2267.35</v>
      </c>
      <c r="C30" s="10">
        <v>15871.45</v>
      </c>
      <c r="D30" s="10">
        <v>3049.43</v>
      </c>
      <c r="E30" s="10">
        <f t="shared" si="0"/>
        <v>18920.88</v>
      </c>
      <c r="F30" s="9">
        <v>2</v>
      </c>
      <c r="G30" s="17">
        <f>F30+December!G30</f>
        <v>5</v>
      </c>
    </row>
    <row r="31" spans="1:7" ht="16.5" x14ac:dyDescent="0.3">
      <c r="A31" s="5" t="s">
        <v>33</v>
      </c>
      <c r="B31" s="25">
        <v>12890.57</v>
      </c>
      <c r="C31" s="10">
        <v>90233.99</v>
      </c>
      <c r="D31" s="10">
        <v>51814.51</v>
      </c>
      <c r="E31" s="10">
        <f t="shared" si="0"/>
        <v>142048.5</v>
      </c>
      <c r="F31" s="9">
        <v>7</v>
      </c>
      <c r="G31" s="17">
        <f>F31+December!G31</f>
        <v>18</v>
      </c>
    </row>
    <row r="32" spans="1:7" ht="16.5" x14ac:dyDescent="0.3">
      <c r="A32" s="5" t="s">
        <v>34</v>
      </c>
      <c r="B32" s="25">
        <v>74682.880000000005</v>
      </c>
      <c r="C32" s="10">
        <v>522780.15999999997</v>
      </c>
      <c r="D32" s="10">
        <v>288937.37</v>
      </c>
      <c r="E32" s="10">
        <f t="shared" si="0"/>
        <v>811717.53</v>
      </c>
      <c r="F32" s="9">
        <v>13</v>
      </c>
      <c r="G32" s="17">
        <f>F32+December!G32</f>
        <v>64</v>
      </c>
    </row>
    <row r="33" spans="1:7" ht="16.5" x14ac:dyDescent="0.3">
      <c r="A33" s="5" t="s">
        <v>35</v>
      </c>
      <c r="B33" s="25">
        <v>0</v>
      </c>
      <c r="C33" s="10">
        <v>0</v>
      </c>
      <c r="D33" s="10">
        <v>0</v>
      </c>
      <c r="E33" s="10">
        <f t="shared" si="0"/>
        <v>0</v>
      </c>
      <c r="F33" s="9">
        <v>0</v>
      </c>
      <c r="G33" s="17">
        <f>F33+December!G33</f>
        <v>2</v>
      </c>
    </row>
    <row r="34" spans="1:7" ht="16.5" x14ac:dyDescent="0.3">
      <c r="A34" s="5" t="s">
        <v>36</v>
      </c>
      <c r="B34" s="25">
        <v>0</v>
      </c>
      <c r="C34" s="10">
        <v>0</v>
      </c>
      <c r="D34" s="10">
        <v>0</v>
      </c>
      <c r="E34" s="10">
        <f t="shared" si="0"/>
        <v>0</v>
      </c>
      <c r="F34" s="9">
        <v>0</v>
      </c>
      <c r="G34" s="17">
        <f>F34+December!G34</f>
        <v>1</v>
      </c>
    </row>
    <row r="35" spans="1:7" ht="16.5" x14ac:dyDescent="0.3">
      <c r="A35" s="5" t="s">
        <v>37</v>
      </c>
      <c r="B35" s="25">
        <v>3541.18</v>
      </c>
      <c r="C35" s="10">
        <v>24788.26</v>
      </c>
      <c r="D35" s="10">
        <v>11746.98</v>
      </c>
      <c r="E35" s="10">
        <f t="shared" si="0"/>
        <v>36535.24</v>
      </c>
      <c r="F35" s="9">
        <v>0</v>
      </c>
      <c r="G35" s="17">
        <f>F35+December!G35</f>
        <v>50</v>
      </c>
    </row>
    <row r="36" spans="1:7" ht="16.5" x14ac:dyDescent="0.3">
      <c r="A36" s="5" t="s">
        <v>38</v>
      </c>
      <c r="B36" s="25">
        <v>0</v>
      </c>
      <c r="C36" s="10">
        <v>0</v>
      </c>
      <c r="D36" s="10">
        <v>0</v>
      </c>
      <c r="E36" s="10">
        <f t="shared" si="0"/>
        <v>0</v>
      </c>
      <c r="F36" s="9">
        <v>1</v>
      </c>
      <c r="G36" s="17">
        <f>F36+December!G36</f>
        <v>3</v>
      </c>
    </row>
    <row r="37" spans="1:7" ht="16.5" x14ac:dyDescent="0.3">
      <c r="A37" s="5" t="s">
        <v>39</v>
      </c>
      <c r="B37" s="25">
        <v>1484.28</v>
      </c>
      <c r="C37" s="10">
        <v>10389.959999999999</v>
      </c>
      <c r="D37" s="10">
        <v>17520.560000000001</v>
      </c>
      <c r="E37" s="10">
        <f t="shared" si="0"/>
        <v>27910.52</v>
      </c>
      <c r="F37" s="9">
        <v>0</v>
      </c>
      <c r="G37" s="17">
        <f>F37+December!G37</f>
        <v>21</v>
      </c>
    </row>
    <row r="38" spans="1:7" ht="16.5" x14ac:dyDescent="0.3">
      <c r="A38" s="5" t="s">
        <v>40</v>
      </c>
      <c r="B38" s="25">
        <v>8587.01</v>
      </c>
      <c r="C38" s="10">
        <v>60109.07</v>
      </c>
      <c r="D38" s="10">
        <v>1664.74</v>
      </c>
      <c r="E38" s="10">
        <f t="shared" si="0"/>
        <v>61773.81</v>
      </c>
      <c r="F38" s="9">
        <v>7</v>
      </c>
      <c r="G38" s="17">
        <f>F38+December!G38</f>
        <v>27</v>
      </c>
    </row>
    <row r="39" spans="1:7" ht="16.5" x14ac:dyDescent="0.3">
      <c r="A39" s="7" t="s">
        <v>41</v>
      </c>
      <c r="B39" s="27">
        <v>6902.88</v>
      </c>
      <c r="C39" s="10">
        <v>48320.160000000003</v>
      </c>
      <c r="D39" s="10">
        <v>347897.87</v>
      </c>
      <c r="E39" s="10">
        <f t="shared" si="0"/>
        <v>396218.03</v>
      </c>
      <c r="F39" s="9">
        <v>0</v>
      </c>
      <c r="G39" s="17">
        <f>F39+December!G39</f>
        <v>21</v>
      </c>
    </row>
    <row r="40" spans="1:7" ht="16.5" x14ac:dyDescent="0.3">
      <c r="A40" s="5" t="s">
        <v>42</v>
      </c>
      <c r="B40" s="25">
        <v>2501.5700000000002</v>
      </c>
      <c r="C40" s="10">
        <v>17510.990000000002</v>
      </c>
      <c r="D40" s="10">
        <v>0</v>
      </c>
      <c r="E40" s="10">
        <f t="shared" si="0"/>
        <v>17510.990000000002</v>
      </c>
      <c r="F40" s="9">
        <v>0</v>
      </c>
      <c r="G40" s="17">
        <f>F40+December!G40</f>
        <v>0</v>
      </c>
    </row>
    <row r="41" spans="1:7" ht="16.5" x14ac:dyDescent="0.3">
      <c r="A41" s="5" t="s">
        <v>43</v>
      </c>
      <c r="B41" s="25">
        <v>34927.839999999997</v>
      </c>
      <c r="C41" s="10">
        <v>244494.88</v>
      </c>
      <c r="D41" s="10">
        <v>169930.86</v>
      </c>
      <c r="E41" s="10">
        <f t="shared" si="0"/>
        <v>414425.74</v>
      </c>
      <c r="F41" s="9">
        <v>2</v>
      </c>
      <c r="G41" s="17">
        <f>F41+December!G41</f>
        <v>18</v>
      </c>
    </row>
    <row r="42" spans="1:7" ht="16.5" x14ac:dyDescent="0.3">
      <c r="A42" s="5" t="s">
        <v>44</v>
      </c>
      <c r="B42" s="25">
        <v>103031.18</v>
      </c>
      <c r="C42" s="10">
        <v>721218.26</v>
      </c>
      <c r="D42" s="10">
        <v>460214.4</v>
      </c>
      <c r="E42" s="10">
        <f t="shared" si="0"/>
        <v>1181432.6600000001</v>
      </c>
      <c r="F42" s="9">
        <v>6</v>
      </c>
      <c r="G42" s="17">
        <f>F42+December!G42</f>
        <v>57</v>
      </c>
    </row>
    <row r="43" spans="1:7" ht="16.5" x14ac:dyDescent="0.3">
      <c r="A43" s="5" t="s">
        <v>45</v>
      </c>
      <c r="B43" s="25">
        <v>27647.4</v>
      </c>
      <c r="C43" s="10">
        <v>193531.8</v>
      </c>
      <c r="D43" s="10">
        <v>12790.4</v>
      </c>
      <c r="E43" s="10">
        <f t="shared" si="0"/>
        <v>206322.19999999998</v>
      </c>
      <c r="F43" s="9">
        <v>6</v>
      </c>
      <c r="G43" s="17">
        <f>F43+December!G43</f>
        <v>51</v>
      </c>
    </row>
    <row r="44" spans="1:7" ht="16.5" x14ac:dyDescent="0.3">
      <c r="A44" s="5" t="s">
        <v>46</v>
      </c>
      <c r="B44" s="25">
        <v>5835.22</v>
      </c>
      <c r="C44" s="10">
        <v>40846.54</v>
      </c>
      <c r="D44" s="10">
        <v>0</v>
      </c>
      <c r="E44" s="10">
        <f t="shared" si="0"/>
        <v>40846.54</v>
      </c>
      <c r="F44" s="9">
        <v>0</v>
      </c>
      <c r="G44" s="17">
        <f>F44+December!G44</f>
        <v>0</v>
      </c>
    </row>
    <row r="45" spans="1:7" ht="16.5" x14ac:dyDescent="0.3">
      <c r="A45" s="5" t="s">
        <v>47</v>
      </c>
      <c r="B45" s="25">
        <v>43936.11</v>
      </c>
      <c r="C45" s="10">
        <v>307552.77</v>
      </c>
      <c r="D45" s="10">
        <v>136119.01999999999</v>
      </c>
      <c r="E45" s="10">
        <f t="shared" si="0"/>
        <v>443671.79000000004</v>
      </c>
      <c r="F45" s="9">
        <v>0</v>
      </c>
      <c r="G45" s="17">
        <f>F45+December!G45</f>
        <v>1</v>
      </c>
    </row>
    <row r="46" spans="1:7" ht="16.5" x14ac:dyDescent="0.3">
      <c r="A46" s="5" t="s">
        <v>48</v>
      </c>
      <c r="B46" s="25">
        <v>104619.49</v>
      </c>
      <c r="C46" s="10">
        <v>732336.43</v>
      </c>
      <c r="D46" s="10">
        <v>330109.34999999998</v>
      </c>
      <c r="E46" s="10">
        <f t="shared" si="0"/>
        <v>1062445.78</v>
      </c>
      <c r="F46" s="9">
        <v>11</v>
      </c>
      <c r="G46" s="17">
        <f>F46+December!G46</f>
        <v>33</v>
      </c>
    </row>
    <row r="47" spans="1:7" ht="16.5" x14ac:dyDescent="0.3">
      <c r="A47" s="5" t="s">
        <v>49</v>
      </c>
      <c r="B47" s="25">
        <v>85230.720000000001</v>
      </c>
      <c r="C47" s="10">
        <v>596615.04</v>
      </c>
      <c r="D47" s="10">
        <v>342962.29</v>
      </c>
      <c r="E47" s="10">
        <f t="shared" si="0"/>
        <v>939577.33000000007</v>
      </c>
      <c r="F47" s="9">
        <v>30</v>
      </c>
      <c r="G47" s="17">
        <f>F47+December!G47</f>
        <v>149</v>
      </c>
    </row>
    <row r="48" spans="1:7" ht="16.5" x14ac:dyDescent="0.3">
      <c r="A48" s="5" t="s">
        <v>50</v>
      </c>
      <c r="B48" s="25">
        <v>2349.75</v>
      </c>
      <c r="C48" s="10">
        <v>16448.25</v>
      </c>
      <c r="D48" s="10">
        <v>0</v>
      </c>
      <c r="E48" s="10">
        <f t="shared" si="0"/>
        <v>16448.25</v>
      </c>
      <c r="F48" s="9">
        <v>6</v>
      </c>
      <c r="G48" s="17">
        <f>F48+December!G48</f>
        <v>22</v>
      </c>
    </row>
    <row r="49" spans="1:7" ht="16.5" x14ac:dyDescent="0.3">
      <c r="A49" s="5" t="s">
        <v>51</v>
      </c>
      <c r="B49" s="25">
        <v>12161.81</v>
      </c>
      <c r="C49" s="10">
        <v>85132.67</v>
      </c>
      <c r="D49" s="10">
        <v>15871.95</v>
      </c>
      <c r="E49" s="10">
        <f t="shared" si="0"/>
        <v>101004.62</v>
      </c>
      <c r="F49" s="9">
        <v>5</v>
      </c>
      <c r="G49" s="17">
        <f>F49+December!G49</f>
        <v>58</v>
      </c>
    </row>
    <row r="50" spans="1:7" ht="16.5" x14ac:dyDescent="0.3">
      <c r="A50" s="5" t="s">
        <v>52</v>
      </c>
      <c r="B50" s="25">
        <v>22596.36</v>
      </c>
      <c r="C50" s="10">
        <v>158174.51999999999</v>
      </c>
      <c r="D50" s="10">
        <v>251250.67</v>
      </c>
      <c r="E50" s="10">
        <f t="shared" si="0"/>
        <v>409425.19</v>
      </c>
      <c r="F50" s="9">
        <v>5</v>
      </c>
      <c r="G50" s="17">
        <f>F50+December!G50</f>
        <v>8</v>
      </c>
    </row>
    <row r="51" spans="1:7" ht="16.5" x14ac:dyDescent="0.3">
      <c r="A51" s="5" t="s">
        <v>53</v>
      </c>
      <c r="B51" s="25">
        <v>151884.82999999999</v>
      </c>
      <c r="C51" s="10">
        <v>1063193.81</v>
      </c>
      <c r="D51" s="10">
        <v>901470.76</v>
      </c>
      <c r="E51" s="10">
        <f t="shared" si="0"/>
        <v>1964664.57</v>
      </c>
      <c r="F51" s="9">
        <v>3</v>
      </c>
      <c r="G51" s="17">
        <f>F51+December!G51</f>
        <v>14</v>
      </c>
    </row>
    <row r="52" spans="1:7" ht="16.5" x14ac:dyDescent="0.3">
      <c r="A52" s="5" t="s">
        <v>54</v>
      </c>
      <c r="B52" s="25">
        <v>66800.67</v>
      </c>
      <c r="C52" s="10">
        <v>467604.69</v>
      </c>
      <c r="D52" s="10">
        <v>502997.88</v>
      </c>
      <c r="E52" s="10">
        <f t="shared" si="0"/>
        <v>970602.57000000007</v>
      </c>
      <c r="F52" s="9">
        <v>3</v>
      </c>
      <c r="G52" s="17">
        <f>F52+December!G52</f>
        <v>51</v>
      </c>
    </row>
    <row r="53" spans="1:7" ht="16.5" x14ac:dyDescent="0.3">
      <c r="A53" s="5" t="s">
        <v>55</v>
      </c>
      <c r="B53" s="25">
        <v>19577.77</v>
      </c>
      <c r="C53" s="10">
        <v>137044.39000000001</v>
      </c>
      <c r="D53" s="10">
        <v>31446.67</v>
      </c>
      <c r="E53" s="10">
        <f t="shared" si="0"/>
        <v>168491.06</v>
      </c>
      <c r="F53" s="9">
        <v>1</v>
      </c>
      <c r="G53" s="17">
        <f>F53+December!G53</f>
        <v>3</v>
      </c>
    </row>
    <row r="54" spans="1:7" ht="16.5" x14ac:dyDescent="0.3">
      <c r="A54" s="5" t="s">
        <v>56</v>
      </c>
      <c r="B54" s="25">
        <v>34717.339999999997</v>
      </c>
      <c r="C54" s="10">
        <v>243021.38</v>
      </c>
      <c r="D54" s="10">
        <v>40726.79</v>
      </c>
      <c r="E54" s="10">
        <f t="shared" si="0"/>
        <v>283748.17</v>
      </c>
      <c r="F54" s="9">
        <v>11</v>
      </c>
      <c r="G54" s="17">
        <f>F54+December!G54</f>
        <v>15</v>
      </c>
    </row>
    <row r="55" spans="1:7" ht="16.5" x14ac:dyDescent="0.3">
      <c r="A55" s="5" t="s">
        <v>57</v>
      </c>
      <c r="B55" s="25">
        <v>31970.16</v>
      </c>
      <c r="C55" s="10">
        <v>223791.12</v>
      </c>
      <c r="D55" s="10">
        <v>67900.44</v>
      </c>
      <c r="E55" s="10">
        <f t="shared" si="0"/>
        <v>291691.56</v>
      </c>
      <c r="F55" s="9">
        <v>14</v>
      </c>
      <c r="G55" s="17">
        <f>F55+December!G55</f>
        <v>40</v>
      </c>
    </row>
    <row r="56" spans="1:7" ht="16.5" x14ac:dyDescent="0.3">
      <c r="A56" s="5" t="s">
        <v>58</v>
      </c>
      <c r="B56" s="25">
        <v>6590</v>
      </c>
      <c r="C56" s="10">
        <v>46130</v>
      </c>
      <c r="D56" s="10">
        <v>18418</v>
      </c>
      <c r="E56" s="10">
        <f t="shared" si="0"/>
        <v>64548</v>
      </c>
      <c r="F56" s="9">
        <v>1</v>
      </c>
      <c r="G56" s="17">
        <f>F56+December!G56</f>
        <v>4</v>
      </c>
    </row>
    <row r="57" spans="1:7" ht="16.5" x14ac:dyDescent="0.3">
      <c r="A57" s="5" t="s">
        <v>59</v>
      </c>
      <c r="B57" s="25">
        <v>45586.16</v>
      </c>
      <c r="C57" s="10">
        <v>319103.12</v>
      </c>
      <c r="D57" s="10">
        <v>421250.62</v>
      </c>
      <c r="E57" s="10">
        <f t="shared" si="0"/>
        <v>740353.74</v>
      </c>
      <c r="F57" s="9">
        <v>1</v>
      </c>
      <c r="G57" s="17">
        <f>F57+December!G57</f>
        <v>36</v>
      </c>
    </row>
    <row r="58" spans="1:7" ht="16.5" x14ac:dyDescent="0.3">
      <c r="A58" s="5" t="s">
        <v>60</v>
      </c>
      <c r="B58" s="25">
        <v>25215.48</v>
      </c>
      <c r="C58" s="10">
        <v>176508.36</v>
      </c>
      <c r="D58" s="10">
        <v>233520.89</v>
      </c>
      <c r="E58" s="10">
        <f t="shared" si="0"/>
        <v>410029.25</v>
      </c>
      <c r="F58" s="9">
        <v>0</v>
      </c>
      <c r="G58" s="17">
        <f>F58+December!G58</f>
        <v>0</v>
      </c>
    </row>
    <row r="59" spans="1:7" ht="16.5" x14ac:dyDescent="0.3">
      <c r="A59" s="5" t="s">
        <v>61</v>
      </c>
      <c r="B59" s="25">
        <v>51731.51</v>
      </c>
      <c r="C59" s="10">
        <v>362120.57</v>
      </c>
      <c r="D59" s="10">
        <v>286537.15999999997</v>
      </c>
      <c r="E59" s="10">
        <f t="shared" si="0"/>
        <v>648657.73</v>
      </c>
      <c r="F59" s="9">
        <v>1</v>
      </c>
      <c r="G59" s="17">
        <f>F59+December!G59</f>
        <v>26</v>
      </c>
    </row>
    <row r="60" spans="1:7" ht="16.5" x14ac:dyDescent="0.3">
      <c r="A60" s="5" t="s">
        <v>62</v>
      </c>
      <c r="B60" s="25">
        <v>15705.84</v>
      </c>
      <c r="C60" s="10">
        <v>109940.88</v>
      </c>
      <c r="D60" s="10">
        <v>9443.3799999999992</v>
      </c>
      <c r="E60" s="10">
        <f t="shared" si="0"/>
        <v>119384.26000000001</v>
      </c>
      <c r="F60" s="9">
        <v>0</v>
      </c>
      <c r="G60" s="17">
        <f>F60+December!G60</f>
        <v>11</v>
      </c>
    </row>
    <row r="61" spans="1:7" ht="16.5" x14ac:dyDescent="0.3">
      <c r="A61" s="5" t="s">
        <v>63</v>
      </c>
      <c r="B61" s="25">
        <v>79422.73</v>
      </c>
      <c r="C61" s="10">
        <v>555959.11</v>
      </c>
      <c r="D61" s="10">
        <v>159092.93</v>
      </c>
      <c r="E61" s="10">
        <f t="shared" si="0"/>
        <v>715052.04</v>
      </c>
      <c r="F61" s="9">
        <v>15</v>
      </c>
      <c r="G61" s="17">
        <f>F61+December!G61</f>
        <v>77</v>
      </c>
    </row>
    <row r="62" spans="1:7" ht="16.5" x14ac:dyDescent="0.3">
      <c r="A62" s="5" t="s">
        <v>64</v>
      </c>
      <c r="B62" s="25">
        <v>2782.27</v>
      </c>
      <c r="C62" s="10">
        <v>19475.89</v>
      </c>
      <c r="D62" s="10">
        <v>25156.73</v>
      </c>
      <c r="E62" s="10">
        <f t="shared" si="0"/>
        <v>44632.619999999995</v>
      </c>
      <c r="F62" s="9">
        <v>1</v>
      </c>
      <c r="G62" s="17">
        <f>F62+December!G62</f>
        <v>18</v>
      </c>
    </row>
    <row r="63" spans="1:7" ht="16.5" x14ac:dyDescent="0.3">
      <c r="A63" s="5" t="s">
        <v>65</v>
      </c>
      <c r="B63" s="25">
        <v>32236.93</v>
      </c>
      <c r="C63" s="10">
        <v>225658.51</v>
      </c>
      <c r="D63" s="10">
        <v>69821.8</v>
      </c>
      <c r="E63" s="10">
        <f t="shared" si="0"/>
        <v>295480.31</v>
      </c>
      <c r="F63" s="9">
        <v>4</v>
      </c>
      <c r="G63" s="17">
        <f>F63+December!G63</f>
        <v>31</v>
      </c>
    </row>
    <row r="64" spans="1:7" ht="16.5" x14ac:dyDescent="0.3">
      <c r="A64" s="5" t="s">
        <v>66</v>
      </c>
      <c r="B64" s="25">
        <v>17186.080000000002</v>
      </c>
      <c r="C64" s="10">
        <v>120302.56</v>
      </c>
      <c r="D64" s="10">
        <v>13717.55</v>
      </c>
      <c r="E64" s="10">
        <f t="shared" si="0"/>
        <v>134020.10999999999</v>
      </c>
      <c r="F64" s="9">
        <v>9</v>
      </c>
      <c r="G64" s="17">
        <f>F64+December!G64</f>
        <v>33</v>
      </c>
    </row>
    <row r="65" spans="1:7" ht="16.5" x14ac:dyDescent="0.3">
      <c r="A65" s="5" t="s">
        <v>67</v>
      </c>
      <c r="B65" s="25">
        <v>6576.57</v>
      </c>
      <c r="C65" s="10">
        <v>46035.99</v>
      </c>
      <c r="D65" s="10">
        <v>18952.34</v>
      </c>
      <c r="E65" s="10">
        <f t="shared" si="0"/>
        <v>64988.33</v>
      </c>
      <c r="F65" s="9">
        <v>2</v>
      </c>
      <c r="G65" s="17">
        <f>F65+December!G65</f>
        <v>24</v>
      </c>
    </row>
    <row r="66" spans="1:7" ht="16.5" x14ac:dyDescent="0.3">
      <c r="A66" s="5" t="s">
        <v>68</v>
      </c>
      <c r="B66" s="25">
        <v>1308</v>
      </c>
      <c r="C66" s="10">
        <v>9156</v>
      </c>
      <c r="D66" s="10">
        <v>0</v>
      </c>
      <c r="E66" s="10">
        <f t="shared" si="0"/>
        <v>9156</v>
      </c>
      <c r="F66" s="9">
        <v>0</v>
      </c>
      <c r="G66" s="17">
        <f>F66+December!G66</f>
        <v>0</v>
      </c>
    </row>
    <row r="67" spans="1:7" ht="16.5" x14ac:dyDescent="0.3">
      <c r="A67" s="5" t="s">
        <v>69</v>
      </c>
      <c r="B67" s="25">
        <v>0</v>
      </c>
      <c r="C67" s="10">
        <v>0</v>
      </c>
      <c r="D67" s="10">
        <v>0</v>
      </c>
      <c r="E67" s="10">
        <f t="shared" si="0"/>
        <v>0</v>
      </c>
      <c r="F67" s="9">
        <v>0</v>
      </c>
      <c r="G67" s="17">
        <f>F67+December!G67</f>
        <v>0</v>
      </c>
    </row>
    <row r="68" spans="1:7" ht="16.5" x14ac:dyDescent="0.3">
      <c r="A68" s="5" t="s">
        <v>70</v>
      </c>
      <c r="B68" s="25">
        <v>227.29</v>
      </c>
      <c r="C68" s="10">
        <v>1591.03</v>
      </c>
      <c r="D68" s="10">
        <v>1419</v>
      </c>
      <c r="E68" s="10">
        <f t="shared" ref="E68:E78" si="1">C68+D68</f>
        <v>3010.0299999999997</v>
      </c>
      <c r="F68" s="9">
        <v>0</v>
      </c>
      <c r="G68" s="17">
        <f>F68+December!G68</f>
        <v>1</v>
      </c>
    </row>
    <row r="69" spans="1:7" ht="16.5" x14ac:dyDescent="0.3">
      <c r="A69" s="5" t="s">
        <v>71</v>
      </c>
      <c r="B69" s="25">
        <v>12367.87</v>
      </c>
      <c r="C69" s="10">
        <v>86575.09</v>
      </c>
      <c r="D69" s="10">
        <v>19781.099999999999</v>
      </c>
      <c r="E69" s="10">
        <f t="shared" si="1"/>
        <v>106356.19</v>
      </c>
      <c r="F69" s="9">
        <v>1</v>
      </c>
      <c r="G69" s="17">
        <f>F69+December!G69</f>
        <v>8</v>
      </c>
    </row>
    <row r="70" spans="1:7" ht="16.5" x14ac:dyDescent="0.3">
      <c r="A70" s="5" t="s">
        <v>72</v>
      </c>
      <c r="B70" s="25">
        <v>393831.66</v>
      </c>
      <c r="C70" s="10">
        <v>2756821.62</v>
      </c>
      <c r="D70" s="10">
        <v>361180.69</v>
      </c>
      <c r="E70" s="10">
        <f t="shared" si="1"/>
        <v>3118002.31</v>
      </c>
      <c r="F70" s="9">
        <v>5</v>
      </c>
      <c r="G70" s="17">
        <f>F70+December!G70</f>
        <v>35</v>
      </c>
    </row>
    <row r="71" spans="1:7" ht="16.5" x14ac:dyDescent="0.3">
      <c r="A71" s="5" t="s">
        <v>73</v>
      </c>
      <c r="B71" s="25">
        <v>16738.55</v>
      </c>
      <c r="C71" s="10">
        <v>117169.85</v>
      </c>
      <c r="D71" s="10">
        <v>15415.02</v>
      </c>
      <c r="E71" s="10">
        <f t="shared" si="1"/>
        <v>132584.87</v>
      </c>
      <c r="F71" s="9">
        <v>0</v>
      </c>
      <c r="G71" s="17">
        <f>F71+December!G71</f>
        <v>12</v>
      </c>
    </row>
    <row r="72" spans="1:7" ht="16.5" x14ac:dyDescent="0.3">
      <c r="A72" s="5" t="s">
        <v>74</v>
      </c>
      <c r="B72" s="25">
        <v>30842.26</v>
      </c>
      <c r="C72" s="10">
        <v>215895.82</v>
      </c>
      <c r="D72" s="10">
        <v>248573.15</v>
      </c>
      <c r="E72" s="10">
        <f t="shared" si="1"/>
        <v>464468.97</v>
      </c>
      <c r="F72" s="9">
        <v>5</v>
      </c>
      <c r="G72" s="17">
        <f>F72+December!G72</f>
        <v>31</v>
      </c>
    </row>
    <row r="73" spans="1:7" ht="16.5" x14ac:dyDescent="0.3">
      <c r="A73" s="5" t="s">
        <v>75</v>
      </c>
      <c r="B73" s="25">
        <v>177883.64</v>
      </c>
      <c r="C73" s="10">
        <v>1245185.48</v>
      </c>
      <c r="D73" s="10">
        <v>279744.34000000003</v>
      </c>
      <c r="E73" s="10">
        <f t="shared" si="1"/>
        <v>1524929.82</v>
      </c>
      <c r="F73" s="9">
        <v>14</v>
      </c>
      <c r="G73" s="17">
        <f>F73+December!G73</f>
        <v>94</v>
      </c>
    </row>
    <row r="74" spans="1:7" ht="16.5" x14ac:dyDescent="0.3">
      <c r="A74" s="5" t="s">
        <v>76</v>
      </c>
      <c r="B74" s="25">
        <v>110478.84</v>
      </c>
      <c r="C74" s="10">
        <v>773351.88</v>
      </c>
      <c r="D74" s="10">
        <v>830070.26</v>
      </c>
      <c r="E74" s="10">
        <f t="shared" si="1"/>
        <v>1603422.1400000001</v>
      </c>
      <c r="F74" s="9">
        <v>37</v>
      </c>
      <c r="G74" s="17">
        <f>F74+December!G74</f>
        <v>231</v>
      </c>
    </row>
    <row r="75" spans="1:7" ht="16.5" x14ac:dyDescent="0.3">
      <c r="A75" s="5" t="s">
        <v>77</v>
      </c>
      <c r="B75" s="25">
        <v>24960.639999999999</v>
      </c>
      <c r="C75" s="10">
        <v>174724.48000000001</v>
      </c>
      <c r="D75" s="10">
        <v>87767.62</v>
      </c>
      <c r="E75" s="10">
        <f t="shared" si="1"/>
        <v>262492.09999999998</v>
      </c>
      <c r="F75" s="9">
        <v>5</v>
      </c>
      <c r="G75" s="17">
        <f>F75+December!G75</f>
        <v>20</v>
      </c>
    </row>
    <row r="76" spans="1:7" ht="16.5" x14ac:dyDescent="0.3">
      <c r="A76" s="5" t="s">
        <v>78</v>
      </c>
      <c r="B76" s="25">
        <v>81845.45</v>
      </c>
      <c r="C76" s="10">
        <v>572918.15</v>
      </c>
      <c r="D76" s="10">
        <v>1097427.5</v>
      </c>
      <c r="E76" s="10">
        <f t="shared" si="1"/>
        <v>1670345.65</v>
      </c>
      <c r="F76" s="9">
        <v>28</v>
      </c>
      <c r="G76" s="17">
        <f>F76+December!G76</f>
        <v>158</v>
      </c>
    </row>
    <row r="77" spans="1:7" ht="16.5" x14ac:dyDescent="0.3">
      <c r="A77" s="5" t="s">
        <v>79</v>
      </c>
      <c r="B77" s="25">
        <v>3258.16</v>
      </c>
      <c r="C77" s="10">
        <v>22807.119999999999</v>
      </c>
      <c r="D77" s="10">
        <v>0</v>
      </c>
      <c r="E77" s="10">
        <f t="shared" si="1"/>
        <v>22807.119999999999</v>
      </c>
      <c r="F77" s="9">
        <v>1</v>
      </c>
      <c r="G77" s="17">
        <f>F77+December!G77</f>
        <v>1</v>
      </c>
    </row>
    <row r="78" spans="1:7" ht="17.25" thickBot="1" x14ac:dyDescent="0.35">
      <c r="A78" s="8" t="s">
        <v>80</v>
      </c>
      <c r="B78" s="28">
        <v>24787.43</v>
      </c>
      <c r="C78" s="12">
        <v>173512.01</v>
      </c>
      <c r="D78" s="12">
        <v>105834.84</v>
      </c>
      <c r="E78" s="10">
        <f t="shared" si="1"/>
        <v>279346.84999999998</v>
      </c>
      <c r="F78" s="13">
        <v>2</v>
      </c>
      <c r="G78" s="17">
        <f>F78+December!G78</f>
        <v>2</v>
      </c>
    </row>
    <row r="79" spans="1:7" ht="17.25" thickBot="1" x14ac:dyDescent="0.35">
      <c r="A79" s="11" t="s">
        <v>81</v>
      </c>
      <c r="B79" s="33">
        <f>SUM(B3:B78)</f>
        <v>3270274.0200000009</v>
      </c>
      <c r="C79" s="14">
        <f>SUM(C3:C78)</f>
        <v>22891918.140000008</v>
      </c>
      <c r="D79" s="14">
        <f t="shared" ref="D79:E79" si="2">SUM(D3:D78)</f>
        <v>13422049.139999999</v>
      </c>
      <c r="E79" s="14">
        <f t="shared" si="2"/>
        <v>36313967.280000001</v>
      </c>
      <c r="F79" s="15">
        <f>SUM(F3:F78)</f>
        <v>421</v>
      </c>
      <c r="G79" s="16">
        <f>SUM(G3:G78)</f>
        <v>2652</v>
      </c>
    </row>
  </sheetData>
  <mergeCells count="1">
    <mergeCell ref="B1:G1"/>
  </mergeCells>
  <printOptions horizontalCentered="1"/>
  <pageMargins left="0.25" right="0.25" top="0.75" bottom="0.75" header="0.3" footer="0.3"/>
  <pageSetup scale="79" fitToHeight="4" orientation="portrait" horizontalDpi="1200" verticalDpi="1200" r:id="rId1"/>
  <headerFooter>
    <oddHeader>&amp;CMonthly VSO Claims Report</oddHead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4933C-F336-4D84-83E5-0ECAF2E28986}">
  <sheetPr>
    <pageSetUpPr fitToPage="1"/>
  </sheetPr>
  <dimension ref="A1:G79"/>
  <sheetViews>
    <sheetView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2" sqref="H2"/>
    </sheetView>
  </sheetViews>
  <sheetFormatPr defaultRowHeight="15" x14ac:dyDescent="0.25"/>
  <cols>
    <col min="1" max="2" width="32" customWidth="1"/>
    <col min="3" max="3" width="15.140625" bestFit="1" customWidth="1"/>
    <col min="4" max="4" width="13.42578125" bestFit="1" customWidth="1"/>
    <col min="5" max="5" width="15" customWidth="1"/>
    <col min="6" max="6" width="11" customWidth="1"/>
    <col min="7" max="7" width="11" bestFit="1" customWidth="1"/>
  </cols>
  <sheetData>
    <row r="1" spans="1:7" ht="16.5" x14ac:dyDescent="0.25">
      <c r="A1" s="1" t="s">
        <v>89</v>
      </c>
      <c r="B1" s="41" t="s">
        <v>0</v>
      </c>
      <c r="C1" s="42"/>
      <c r="D1" s="42"/>
      <c r="E1" s="42"/>
      <c r="F1" s="42"/>
      <c r="G1" s="43"/>
    </row>
    <row r="2" spans="1:7" ht="49.5" x14ac:dyDescent="0.25">
      <c r="A2" s="2" t="s">
        <v>1</v>
      </c>
      <c r="B2" s="30" t="s">
        <v>95</v>
      </c>
      <c r="C2" s="31" t="s">
        <v>94</v>
      </c>
      <c r="D2" s="31" t="s">
        <v>2</v>
      </c>
      <c r="E2" s="31" t="s">
        <v>96</v>
      </c>
      <c r="F2" s="3" t="s">
        <v>3</v>
      </c>
      <c r="G2" s="4" t="s">
        <v>4</v>
      </c>
    </row>
    <row r="3" spans="1:7" ht="16.5" x14ac:dyDescent="0.3">
      <c r="A3" s="5" t="s">
        <v>5</v>
      </c>
      <c r="B3" s="25">
        <v>73149.16</v>
      </c>
      <c r="C3" s="10">
        <v>585193.28</v>
      </c>
      <c r="D3" s="10">
        <v>450260.01</v>
      </c>
      <c r="E3" s="10">
        <f>C3+D3</f>
        <v>1035453.29</v>
      </c>
      <c r="F3" s="9">
        <v>8</v>
      </c>
      <c r="G3" s="17">
        <f>F3+January!G3</f>
        <v>79</v>
      </c>
    </row>
    <row r="4" spans="1:7" ht="16.5" x14ac:dyDescent="0.3">
      <c r="A4" s="5" t="s">
        <v>6</v>
      </c>
      <c r="B4" s="25">
        <v>6253.49</v>
      </c>
      <c r="C4" s="10">
        <v>50027.92</v>
      </c>
      <c r="D4" s="10">
        <v>0</v>
      </c>
      <c r="E4" s="10">
        <f t="shared" ref="E4:E67" si="0">C4+D4</f>
        <v>50027.92</v>
      </c>
      <c r="F4" s="9">
        <v>0</v>
      </c>
      <c r="G4" s="17">
        <f>F4+January!G4</f>
        <v>0</v>
      </c>
    </row>
    <row r="5" spans="1:7" ht="16.5" x14ac:dyDescent="0.3">
      <c r="A5" s="5" t="s">
        <v>7</v>
      </c>
      <c r="B5" s="25">
        <v>20977.200000000001</v>
      </c>
      <c r="C5" s="10">
        <v>167817.60000000001</v>
      </c>
      <c r="D5" s="10">
        <v>53423.15</v>
      </c>
      <c r="E5" s="10">
        <f t="shared" si="0"/>
        <v>221240.75</v>
      </c>
      <c r="F5" s="9">
        <v>9</v>
      </c>
      <c r="G5" s="17">
        <f>F5+January!G5</f>
        <v>46</v>
      </c>
    </row>
    <row r="6" spans="1:7" ht="16.5" x14ac:dyDescent="0.3">
      <c r="A6" s="5" t="s">
        <v>8</v>
      </c>
      <c r="B6" s="25">
        <v>101671.93</v>
      </c>
      <c r="C6" s="10">
        <v>813375.44</v>
      </c>
      <c r="D6" s="10">
        <v>393451.5</v>
      </c>
      <c r="E6" s="10">
        <f t="shared" si="0"/>
        <v>1206826.94</v>
      </c>
      <c r="F6" s="9">
        <v>12</v>
      </c>
      <c r="G6" s="17">
        <f>F6+January!G6</f>
        <v>91</v>
      </c>
    </row>
    <row r="7" spans="1:7" ht="16.5" x14ac:dyDescent="0.3">
      <c r="A7" s="5" t="s">
        <v>9</v>
      </c>
      <c r="B7" s="25">
        <v>4294.45</v>
      </c>
      <c r="C7" s="10">
        <v>34355.599999999999</v>
      </c>
      <c r="D7" s="10">
        <v>17254.3</v>
      </c>
      <c r="E7" s="10">
        <f t="shared" si="0"/>
        <v>51609.899999999994</v>
      </c>
      <c r="F7" s="9">
        <v>6</v>
      </c>
      <c r="G7" s="17">
        <f>F7+January!G7</f>
        <v>28</v>
      </c>
    </row>
    <row r="8" spans="1:7" ht="16.5" x14ac:dyDescent="0.3">
      <c r="A8" s="5" t="s">
        <v>10</v>
      </c>
      <c r="B8" s="25">
        <v>220357.61</v>
      </c>
      <c r="C8" s="10">
        <v>1762860.88</v>
      </c>
      <c r="D8" s="10">
        <v>940601.98</v>
      </c>
      <c r="E8" s="10">
        <f t="shared" si="0"/>
        <v>2703462.86</v>
      </c>
      <c r="F8" s="9">
        <v>3</v>
      </c>
      <c r="G8" s="17">
        <f>F8+January!G8</f>
        <v>12</v>
      </c>
    </row>
    <row r="9" spans="1:7" ht="16.5" x14ac:dyDescent="0.3">
      <c r="A9" s="5" t="s">
        <v>11</v>
      </c>
      <c r="B9" s="25">
        <v>11636.07</v>
      </c>
      <c r="C9" s="10">
        <v>93088.56</v>
      </c>
      <c r="D9" s="10">
        <v>34950.339999999997</v>
      </c>
      <c r="E9" s="10">
        <f t="shared" si="0"/>
        <v>128038.9</v>
      </c>
      <c r="F9" s="9">
        <v>0</v>
      </c>
      <c r="G9" s="17">
        <f>F9+January!G9</f>
        <v>9</v>
      </c>
    </row>
    <row r="10" spans="1:7" ht="16.5" x14ac:dyDescent="0.3">
      <c r="A10" s="5" t="s">
        <v>12</v>
      </c>
      <c r="B10" s="25">
        <v>49693.21</v>
      </c>
      <c r="C10" s="10">
        <v>397545.68</v>
      </c>
      <c r="D10" s="10">
        <v>148240.29</v>
      </c>
      <c r="E10" s="10">
        <f t="shared" si="0"/>
        <v>545785.97</v>
      </c>
      <c r="F10" s="9">
        <v>4</v>
      </c>
      <c r="G10" s="17">
        <f>F10+January!G10</f>
        <v>24</v>
      </c>
    </row>
    <row r="11" spans="1:7" ht="16.5" x14ac:dyDescent="0.3">
      <c r="A11" s="5" t="s">
        <v>13</v>
      </c>
      <c r="B11" s="25">
        <v>83917.18</v>
      </c>
      <c r="C11" s="10">
        <v>671337.44</v>
      </c>
      <c r="D11" s="10">
        <v>296997.28999999998</v>
      </c>
      <c r="E11" s="10">
        <f t="shared" si="0"/>
        <v>968334.73</v>
      </c>
      <c r="F11" s="9">
        <v>9</v>
      </c>
      <c r="G11" s="17">
        <f>F11+January!G11</f>
        <v>60</v>
      </c>
    </row>
    <row r="12" spans="1:7" ht="16.5" x14ac:dyDescent="0.3">
      <c r="A12" s="5" t="s">
        <v>14</v>
      </c>
      <c r="B12" s="25">
        <v>5813.16</v>
      </c>
      <c r="C12" s="10">
        <v>46505.279999999999</v>
      </c>
      <c r="D12" s="10">
        <v>5696.37</v>
      </c>
      <c r="E12" s="10">
        <f t="shared" si="0"/>
        <v>52201.65</v>
      </c>
      <c r="F12" s="9">
        <v>0</v>
      </c>
      <c r="G12" s="17">
        <f>F12+January!G12</f>
        <v>0</v>
      </c>
    </row>
    <row r="13" spans="1:7" ht="16.5" x14ac:dyDescent="0.3">
      <c r="A13" s="5" t="s">
        <v>15</v>
      </c>
      <c r="B13" s="25">
        <v>76677.84</v>
      </c>
      <c r="C13" s="10">
        <v>613422.72</v>
      </c>
      <c r="D13" s="10">
        <v>90689.600000000006</v>
      </c>
      <c r="E13" s="10">
        <f t="shared" si="0"/>
        <v>704112.32</v>
      </c>
      <c r="F13" s="9">
        <v>19</v>
      </c>
      <c r="G13" s="17">
        <f>F13+January!G13</f>
        <v>164</v>
      </c>
    </row>
    <row r="14" spans="1:7" ht="16.5" x14ac:dyDescent="0.3">
      <c r="A14" s="5" t="s">
        <v>16</v>
      </c>
      <c r="B14" s="25">
        <v>4946.5600000000004</v>
      </c>
      <c r="C14" s="10">
        <v>44519.040000000001</v>
      </c>
      <c r="D14" s="10">
        <v>9009.56</v>
      </c>
      <c r="E14" s="10">
        <f t="shared" si="0"/>
        <v>53528.6</v>
      </c>
      <c r="F14" s="9">
        <v>0</v>
      </c>
      <c r="G14" s="17">
        <f>F14+January!G14</f>
        <v>0</v>
      </c>
    </row>
    <row r="15" spans="1:7" ht="16.5" x14ac:dyDescent="0.3">
      <c r="A15" s="5" t="s">
        <v>17</v>
      </c>
      <c r="B15" s="25">
        <v>72551.02</v>
      </c>
      <c r="C15" s="10">
        <v>580408.16</v>
      </c>
      <c r="D15" s="10">
        <v>266186.09999999998</v>
      </c>
      <c r="E15" s="10">
        <f t="shared" si="0"/>
        <v>846594.26</v>
      </c>
      <c r="F15" s="9">
        <v>4</v>
      </c>
      <c r="G15" s="17">
        <f>F15+January!G15</f>
        <v>68</v>
      </c>
    </row>
    <row r="16" spans="1:7" ht="16.5" x14ac:dyDescent="0.3">
      <c r="A16" s="5" t="s">
        <v>18</v>
      </c>
      <c r="B16" s="25">
        <v>86159.98</v>
      </c>
      <c r="C16" s="10">
        <v>689279.84</v>
      </c>
      <c r="D16" s="10">
        <v>527263.15</v>
      </c>
      <c r="E16" s="10">
        <f t="shared" si="0"/>
        <v>1216542.99</v>
      </c>
      <c r="F16" s="9">
        <v>20</v>
      </c>
      <c r="G16" s="17">
        <f>F16+January!G16</f>
        <v>132</v>
      </c>
    </row>
    <row r="17" spans="1:7" ht="16.5" x14ac:dyDescent="0.3">
      <c r="A17" s="5" t="s">
        <v>19</v>
      </c>
      <c r="B17" s="25">
        <v>305864.84999999998</v>
      </c>
      <c r="C17" s="10">
        <v>2446918.7999999998</v>
      </c>
      <c r="D17" s="10">
        <v>1389903.59</v>
      </c>
      <c r="E17" s="10">
        <f t="shared" si="0"/>
        <v>3836822.3899999997</v>
      </c>
      <c r="F17" s="9">
        <v>2</v>
      </c>
      <c r="G17" s="17">
        <f>F17+January!G17</f>
        <v>69</v>
      </c>
    </row>
    <row r="18" spans="1:7" ht="16.5" x14ac:dyDescent="0.3">
      <c r="A18" s="5" t="s">
        <v>20</v>
      </c>
      <c r="B18" s="25">
        <v>13551.3</v>
      </c>
      <c r="C18" s="10">
        <v>108410.4</v>
      </c>
      <c r="D18" s="10">
        <v>80851.960000000006</v>
      </c>
      <c r="E18" s="10">
        <f t="shared" si="0"/>
        <v>189262.36</v>
      </c>
      <c r="F18" s="9">
        <v>10</v>
      </c>
      <c r="G18" s="17">
        <f>F18+January!G18</f>
        <v>30</v>
      </c>
    </row>
    <row r="19" spans="1:7" ht="16.5" x14ac:dyDescent="0.3">
      <c r="A19" s="6" t="s">
        <v>21</v>
      </c>
      <c r="B19" s="26">
        <v>0</v>
      </c>
      <c r="C19" s="10">
        <v>0</v>
      </c>
      <c r="D19" s="10">
        <v>830.56</v>
      </c>
      <c r="E19" s="10">
        <f t="shared" si="0"/>
        <v>830.56</v>
      </c>
      <c r="F19" s="9">
        <v>0</v>
      </c>
      <c r="G19" s="17">
        <f>F19+January!G19</f>
        <v>0</v>
      </c>
    </row>
    <row r="20" spans="1:7" ht="16.5" x14ac:dyDescent="0.3">
      <c r="A20" s="6" t="s">
        <v>22</v>
      </c>
      <c r="B20" s="26">
        <v>63762.89</v>
      </c>
      <c r="C20" s="10">
        <v>510103.12</v>
      </c>
      <c r="D20" s="10">
        <v>150696.44</v>
      </c>
      <c r="E20" s="10">
        <f t="shared" si="0"/>
        <v>660799.56000000006</v>
      </c>
      <c r="F20" s="9">
        <v>8</v>
      </c>
      <c r="G20" s="17">
        <f>F20+January!G20</f>
        <v>88</v>
      </c>
    </row>
    <row r="21" spans="1:7" ht="16.5" x14ac:dyDescent="0.3">
      <c r="A21" s="6" t="s">
        <v>23</v>
      </c>
      <c r="B21" s="26">
        <v>38823.51</v>
      </c>
      <c r="C21" s="10">
        <v>310588.08</v>
      </c>
      <c r="D21" s="10">
        <v>74790.03</v>
      </c>
      <c r="E21" s="10">
        <f t="shared" si="0"/>
        <v>385378.11</v>
      </c>
      <c r="F21" s="9">
        <v>4</v>
      </c>
      <c r="G21" s="17">
        <f>F21+January!G21</f>
        <v>23</v>
      </c>
    </row>
    <row r="22" spans="1:7" ht="16.5" x14ac:dyDescent="0.3">
      <c r="A22" s="6" t="s">
        <v>24</v>
      </c>
      <c r="B22" s="26">
        <v>70358.880000000005</v>
      </c>
      <c r="C22" s="10">
        <v>562871.04000000004</v>
      </c>
      <c r="D22" s="10">
        <v>264786.99</v>
      </c>
      <c r="E22" s="10">
        <f t="shared" si="0"/>
        <v>827658.03</v>
      </c>
      <c r="F22" s="9">
        <v>7</v>
      </c>
      <c r="G22" s="17">
        <f>F22+January!G22</f>
        <v>104</v>
      </c>
    </row>
    <row r="23" spans="1:7" ht="16.5" x14ac:dyDescent="0.3">
      <c r="A23" s="6" t="s">
        <v>25</v>
      </c>
      <c r="B23" s="26">
        <v>29453.54</v>
      </c>
      <c r="C23" s="10">
        <v>235628.32</v>
      </c>
      <c r="D23" s="10">
        <v>42314.05</v>
      </c>
      <c r="E23" s="10">
        <f t="shared" si="0"/>
        <v>277942.37</v>
      </c>
      <c r="F23" s="9">
        <v>8</v>
      </c>
      <c r="G23" s="17">
        <f>F23+January!G23</f>
        <v>66</v>
      </c>
    </row>
    <row r="24" spans="1:7" ht="16.5" x14ac:dyDescent="0.3">
      <c r="A24" s="6" t="s">
        <v>26</v>
      </c>
      <c r="B24" s="26">
        <v>78062.36</v>
      </c>
      <c r="C24" s="10">
        <v>624498.88</v>
      </c>
      <c r="D24" s="10">
        <v>288223.83</v>
      </c>
      <c r="E24" s="10">
        <f t="shared" si="0"/>
        <v>912722.71</v>
      </c>
      <c r="F24" s="9">
        <v>8</v>
      </c>
      <c r="G24" s="17">
        <f>F24+January!G24</f>
        <v>35</v>
      </c>
    </row>
    <row r="25" spans="1:7" ht="16.5" x14ac:dyDescent="0.3">
      <c r="A25" s="6" t="s">
        <v>27</v>
      </c>
      <c r="B25" s="26">
        <v>45678.63</v>
      </c>
      <c r="C25" s="10">
        <v>365429.04</v>
      </c>
      <c r="D25" s="10">
        <v>390737.42</v>
      </c>
      <c r="E25" s="10">
        <f t="shared" si="0"/>
        <v>756166.46</v>
      </c>
      <c r="F25" s="9">
        <v>6</v>
      </c>
      <c r="G25" s="17">
        <f>F25+January!G25</f>
        <v>13</v>
      </c>
    </row>
    <row r="26" spans="1:7" ht="16.5" x14ac:dyDescent="0.3">
      <c r="A26" s="6" t="s">
        <v>28</v>
      </c>
      <c r="B26" s="26">
        <v>1775.83</v>
      </c>
      <c r="C26" s="10">
        <v>14206.64</v>
      </c>
      <c r="D26" s="10">
        <v>55262.7</v>
      </c>
      <c r="E26" s="10">
        <f t="shared" si="0"/>
        <v>69469.34</v>
      </c>
      <c r="F26" s="9">
        <v>0</v>
      </c>
      <c r="G26" s="17">
        <f>F26+January!G26</f>
        <v>0</v>
      </c>
    </row>
    <row r="27" spans="1:7" ht="16.5" x14ac:dyDescent="0.3">
      <c r="A27" s="6" t="s">
        <v>29</v>
      </c>
      <c r="B27" s="26">
        <v>6971.69</v>
      </c>
      <c r="C27" s="10">
        <v>55773.52</v>
      </c>
      <c r="D27" s="10">
        <v>43262.2</v>
      </c>
      <c r="E27" s="10">
        <f t="shared" si="0"/>
        <v>99035.72</v>
      </c>
      <c r="F27" s="9">
        <v>0</v>
      </c>
      <c r="G27" s="17">
        <f>F27+January!G27</f>
        <v>13</v>
      </c>
    </row>
    <row r="28" spans="1:7" ht="16.5" x14ac:dyDescent="0.3">
      <c r="A28" s="7" t="s">
        <v>30</v>
      </c>
      <c r="B28" s="27">
        <v>11553.06</v>
      </c>
      <c r="C28" s="10">
        <v>92424.48</v>
      </c>
      <c r="D28" s="10">
        <v>20280.400000000001</v>
      </c>
      <c r="E28" s="10">
        <f t="shared" si="0"/>
        <v>112704.88</v>
      </c>
      <c r="F28" s="9">
        <v>2</v>
      </c>
      <c r="G28" s="17">
        <f>F28+January!G28</f>
        <v>20</v>
      </c>
    </row>
    <row r="29" spans="1:7" ht="16.5" x14ac:dyDescent="0.3">
      <c r="A29" s="5" t="s">
        <v>31</v>
      </c>
      <c r="B29" s="25">
        <v>51674.13</v>
      </c>
      <c r="C29" s="10">
        <v>413393.04</v>
      </c>
      <c r="D29" s="10">
        <v>118316.58</v>
      </c>
      <c r="E29" s="10">
        <f t="shared" si="0"/>
        <v>531709.62</v>
      </c>
      <c r="F29" s="9">
        <v>46</v>
      </c>
      <c r="G29" s="17">
        <f>F29+January!G29</f>
        <v>88</v>
      </c>
    </row>
    <row r="30" spans="1:7" ht="16.5" x14ac:dyDescent="0.3">
      <c r="A30" s="5" t="s">
        <v>32</v>
      </c>
      <c r="B30" s="25">
        <v>2267.35</v>
      </c>
      <c r="C30" s="10">
        <v>18138.8</v>
      </c>
      <c r="D30" s="10">
        <v>3049.43</v>
      </c>
      <c r="E30" s="10">
        <f t="shared" si="0"/>
        <v>21188.23</v>
      </c>
      <c r="F30" s="9">
        <v>0</v>
      </c>
      <c r="G30" s="17">
        <f>F30+January!G30</f>
        <v>5</v>
      </c>
    </row>
    <row r="31" spans="1:7" ht="16.5" x14ac:dyDescent="0.3">
      <c r="A31" s="5" t="s">
        <v>33</v>
      </c>
      <c r="B31" s="25">
        <v>18966.61</v>
      </c>
      <c r="C31" s="10">
        <v>151732.88</v>
      </c>
      <c r="D31" s="10">
        <v>73327.56</v>
      </c>
      <c r="E31" s="10">
        <f t="shared" si="0"/>
        <v>225060.44</v>
      </c>
      <c r="F31" s="9">
        <v>3</v>
      </c>
      <c r="G31" s="17">
        <f>F31+January!G31</f>
        <v>21</v>
      </c>
    </row>
    <row r="32" spans="1:7" ht="16.5" x14ac:dyDescent="0.3">
      <c r="A32" s="5" t="s">
        <v>34</v>
      </c>
      <c r="B32" s="25">
        <v>94083.14</v>
      </c>
      <c r="C32" s="10">
        <v>752665.12</v>
      </c>
      <c r="D32" s="10">
        <v>308880.92</v>
      </c>
      <c r="E32" s="10">
        <f t="shared" si="0"/>
        <v>1061546.04</v>
      </c>
      <c r="F32" s="9">
        <v>20</v>
      </c>
      <c r="G32" s="17">
        <f>F32+January!G32</f>
        <v>84</v>
      </c>
    </row>
    <row r="33" spans="1:7" ht="16.5" x14ac:dyDescent="0.3">
      <c r="A33" s="5" t="s">
        <v>35</v>
      </c>
      <c r="B33" s="25">
        <v>0</v>
      </c>
      <c r="C33" s="10">
        <v>0</v>
      </c>
      <c r="D33" s="10">
        <v>0</v>
      </c>
      <c r="E33" s="10">
        <f t="shared" si="0"/>
        <v>0</v>
      </c>
      <c r="F33" s="9">
        <v>0</v>
      </c>
      <c r="G33" s="17">
        <f>F33+January!G33</f>
        <v>2</v>
      </c>
    </row>
    <row r="34" spans="1:7" ht="16.5" x14ac:dyDescent="0.3">
      <c r="A34" s="5" t="s">
        <v>36</v>
      </c>
      <c r="B34" s="25">
        <v>0</v>
      </c>
      <c r="C34" s="10">
        <v>0</v>
      </c>
      <c r="D34" s="10">
        <v>0</v>
      </c>
      <c r="E34" s="10">
        <f t="shared" si="0"/>
        <v>0</v>
      </c>
      <c r="F34" s="9">
        <v>0</v>
      </c>
      <c r="G34" s="17">
        <f>F34+January!G34</f>
        <v>1</v>
      </c>
    </row>
    <row r="35" spans="1:7" ht="16.5" x14ac:dyDescent="0.3">
      <c r="A35" s="5" t="s">
        <v>37</v>
      </c>
      <c r="B35" s="25">
        <v>9291.23</v>
      </c>
      <c r="C35" s="10">
        <v>74329.84</v>
      </c>
      <c r="D35" s="10">
        <v>20482.89</v>
      </c>
      <c r="E35" s="10">
        <f t="shared" si="0"/>
        <v>94812.73</v>
      </c>
      <c r="F35" s="9">
        <v>11</v>
      </c>
      <c r="G35" s="17">
        <f>F35+January!G35</f>
        <v>61</v>
      </c>
    </row>
    <row r="36" spans="1:7" ht="16.5" x14ac:dyDescent="0.3">
      <c r="A36" s="5" t="s">
        <v>38</v>
      </c>
      <c r="B36" s="25">
        <v>0</v>
      </c>
      <c r="C36" s="10">
        <v>0</v>
      </c>
      <c r="D36" s="10">
        <v>0</v>
      </c>
      <c r="E36" s="10">
        <f t="shared" si="0"/>
        <v>0</v>
      </c>
      <c r="F36" s="9">
        <v>0</v>
      </c>
      <c r="G36" s="17">
        <f>F36+January!G36</f>
        <v>3</v>
      </c>
    </row>
    <row r="37" spans="1:7" ht="16.5" x14ac:dyDescent="0.3">
      <c r="A37" s="5" t="s">
        <v>39</v>
      </c>
      <c r="B37" s="25">
        <v>3020.6</v>
      </c>
      <c r="C37" s="10">
        <v>24164.799999999999</v>
      </c>
      <c r="D37" s="10">
        <v>17520.560000000001</v>
      </c>
      <c r="E37" s="10">
        <f t="shared" si="0"/>
        <v>41685.360000000001</v>
      </c>
      <c r="F37" s="9">
        <v>4</v>
      </c>
      <c r="G37" s="17">
        <f>F37+January!G37</f>
        <v>25</v>
      </c>
    </row>
    <row r="38" spans="1:7" ht="16.5" x14ac:dyDescent="0.3">
      <c r="A38" s="5" t="s">
        <v>40</v>
      </c>
      <c r="B38" s="25">
        <v>9016.08</v>
      </c>
      <c r="C38" s="10">
        <v>72128.639999999999</v>
      </c>
      <c r="D38" s="10">
        <v>1664.74</v>
      </c>
      <c r="E38" s="10">
        <f t="shared" si="0"/>
        <v>73793.38</v>
      </c>
      <c r="F38" s="9">
        <v>7</v>
      </c>
      <c r="G38" s="17">
        <f>F38+January!G38</f>
        <v>34</v>
      </c>
    </row>
    <row r="39" spans="1:7" ht="16.5" x14ac:dyDescent="0.3">
      <c r="A39" s="7" t="s">
        <v>41</v>
      </c>
      <c r="B39" s="27">
        <v>9004.18</v>
      </c>
      <c r="C39" s="10">
        <v>72033.440000000002</v>
      </c>
      <c r="D39" s="10">
        <v>362962.95</v>
      </c>
      <c r="E39" s="10">
        <f t="shared" si="0"/>
        <v>434996.39</v>
      </c>
      <c r="F39" s="9">
        <v>0</v>
      </c>
      <c r="G39" s="17">
        <f>F39+January!G39</f>
        <v>21</v>
      </c>
    </row>
    <row r="40" spans="1:7" ht="16.5" x14ac:dyDescent="0.3">
      <c r="A40" s="5" t="s">
        <v>42</v>
      </c>
      <c r="B40" s="25">
        <v>3886.5</v>
      </c>
      <c r="C40" s="10">
        <v>31092</v>
      </c>
      <c r="D40" s="10">
        <v>0</v>
      </c>
      <c r="E40" s="10">
        <f t="shared" si="0"/>
        <v>31092</v>
      </c>
      <c r="F40" s="9">
        <v>0</v>
      </c>
      <c r="G40" s="17">
        <f>F40+January!G40</f>
        <v>0</v>
      </c>
    </row>
    <row r="41" spans="1:7" ht="16.5" x14ac:dyDescent="0.3">
      <c r="A41" s="5" t="s">
        <v>43</v>
      </c>
      <c r="B41" s="25">
        <v>54524.89</v>
      </c>
      <c r="C41" s="10">
        <v>436199.12</v>
      </c>
      <c r="D41" s="10">
        <v>285374.28999999998</v>
      </c>
      <c r="E41" s="10">
        <f t="shared" si="0"/>
        <v>721573.40999999992</v>
      </c>
      <c r="F41" s="9">
        <v>6</v>
      </c>
      <c r="G41" s="17">
        <f>F41+January!G41</f>
        <v>24</v>
      </c>
    </row>
    <row r="42" spans="1:7" ht="16.5" x14ac:dyDescent="0.3">
      <c r="A42" s="5" t="s">
        <v>44</v>
      </c>
      <c r="B42" s="25">
        <v>124098.94</v>
      </c>
      <c r="C42" s="10">
        <v>992791.52</v>
      </c>
      <c r="D42" s="10">
        <v>599552.23</v>
      </c>
      <c r="E42" s="10">
        <f t="shared" si="0"/>
        <v>1592343.75</v>
      </c>
      <c r="F42" s="9">
        <v>8</v>
      </c>
      <c r="G42" s="17">
        <f>F42+January!G42</f>
        <v>65</v>
      </c>
    </row>
    <row r="43" spans="1:7" ht="16.5" x14ac:dyDescent="0.3">
      <c r="A43" s="5" t="s">
        <v>45</v>
      </c>
      <c r="B43" s="25">
        <v>30850.48</v>
      </c>
      <c r="C43" s="10">
        <v>246803.84</v>
      </c>
      <c r="D43" s="10">
        <v>15319.16</v>
      </c>
      <c r="E43" s="10">
        <f t="shared" si="0"/>
        <v>262123</v>
      </c>
      <c r="F43" s="9">
        <v>5</v>
      </c>
      <c r="G43" s="17">
        <f>F43+January!G43</f>
        <v>56</v>
      </c>
    </row>
    <row r="44" spans="1:7" ht="16.5" x14ac:dyDescent="0.3">
      <c r="A44" s="5" t="s">
        <v>46</v>
      </c>
      <c r="B44" s="25">
        <v>5835.22</v>
      </c>
      <c r="C44" s="10">
        <v>46681.760000000002</v>
      </c>
      <c r="D44" s="10">
        <v>0</v>
      </c>
      <c r="E44" s="10">
        <f t="shared" si="0"/>
        <v>46681.760000000002</v>
      </c>
      <c r="F44" s="9">
        <v>0</v>
      </c>
      <c r="G44" s="17">
        <f>F44+January!G44</f>
        <v>0</v>
      </c>
    </row>
    <row r="45" spans="1:7" ht="16.5" x14ac:dyDescent="0.3">
      <c r="A45" s="5" t="s">
        <v>47</v>
      </c>
      <c r="B45" s="25">
        <v>51045.83</v>
      </c>
      <c r="C45" s="10">
        <v>408366.64</v>
      </c>
      <c r="D45" s="10">
        <v>226762.11</v>
      </c>
      <c r="E45" s="10">
        <f t="shared" si="0"/>
        <v>635128.75</v>
      </c>
      <c r="F45" s="9">
        <v>0</v>
      </c>
      <c r="G45" s="17">
        <f>F45+January!G45</f>
        <v>1</v>
      </c>
    </row>
    <row r="46" spans="1:7" ht="16.5" x14ac:dyDescent="0.3">
      <c r="A46" s="5" t="s">
        <v>48</v>
      </c>
      <c r="B46" s="25">
        <v>120932.78</v>
      </c>
      <c r="C46" s="10">
        <v>967462.24</v>
      </c>
      <c r="D46" s="10">
        <v>380645.46</v>
      </c>
      <c r="E46" s="10">
        <f t="shared" si="0"/>
        <v>1348107.7</v>
      </c>
      <c r="F46" s="9">
        <v>5</v>
      </c>
      <c r="G46" s="17">
        <f>F46+January!G46</f>
        <v>38</v>
      </c>
    </row>
    <row r="47" spans="1:7" ht="16.5" x14ac:dyDescent="0.3">
      <c r="A47" s="5" t="s">
        <v>49</v>
      </c>
      <c r="B47" s="25">
        <v>119906.51</v>
      </c>
      <c r="C47" s="10">
        <v>959252.08</v>
      </c>
      <c r="D47" s="10">
        <v>419409.2</v>
      </c>
      <c r="E47" s="10">
        <f t="shared" si="0"/>
        <v>1378661.28</v>
      </c>
      <c r="F47" s="9">
        <v>13</v>
      </c>
      <c r="G47" s="17">
        <f>F47+January!G47</f>
        <v>162</v>
      </c>
    </row>
    <row r="48" spans="1:7" ht="16.5" x14ac:dyDescent="0.3">
      <c r="A48" s="5" t="s">
        <v>50</v>
      </c>
      <c r="B48" s="25">
        <v>5613.81</v>
      </c>
      <c r="C48" s="10">
        <v>44910.48</v>
      </c>
      <c r="D48" s="10">
        <v>7702.21</v>
      </c>
      <c r="E48" s="10">
        <f t="shared" si="0"/>
        <v>52612.69</v>
      </c>
      <c r="F48" s="9">
        <v>1</v>
      </c>
      <c r="G48" s="17">
        <f>F48+January!G48</f>
        <v>23</v>
      </c>
    </row>
    <row r="49" spans="1:7" ht="16.5" x14ac:dyDescent="0.3">
      <c r="A49" s="5" t="s">
        <v>51</v>
      </c>
      <c r="B49" s="25">
        <v>17090.27</v>
      </c>
      <c r="C49" s="10">
        <v>136722.16</v>
      </c>
      <c r="D49" s="10">
        <v>38751.71</v>
      </c>
      <c r="E49" s="10">
        <f t="shared" si="0"/>
        <v>175473.87</v>
      </c>
      <c r="F49" s="9">
        <v>8</v>
      </c>
      <c r="G49" s="17">
        <f>F49+January!G49</f>
        <v>66</v>
      </c>
    </row>
    <row r="50" spans="1:7" ht="16.5" x14ac:dyDescent="0.3">
      <c r="A50" s="5" t="s">
        <v>52</v>
      </c>
      <c r="B50" s="25">
        <v>28945.72</v>
      </c>
      <c r="C50" s="10">
        <v>231565.76</v>
      </c>
      <c r="D50" s="10">
        <v>723285.67</v>
      </c>
      <c r="E50" s="10">
        <f t="shared" si="0"/>
        <v>954851.43</v>
      </c>
      <c r="F50" s="9">
        <v>2</v>
      </c>
      <c r="G50" s="17">
        <f>F50+January!G50</f>
        <v>10</v>
      </c>
    </row>
    <row r="51" spans="1:7" ht="16.5" x14ac:dyDescent="0.3">
      <c r="A51" s="5" t="s">
        <v>53</v>
      </c>
      <c r="B51" s="25">
        <v>177909.37</v>
      </c>
      <c r="C51" s="10">
        <v>1423274.96</v>
      </c>
      <c r="D51" s="10">
        <v>958894.85</v>
      </c>
      <c r="E51" s="10">
        <f t="shared" si="0"/>
        <v>2382169.81</v>
      </c>
      <c r="F51" s="9">
        <v>3</v>
      </c>
      <c r="G51" s="17">
        <f>F51+January!G51</f>
        <v>17</v>
      </c>
    </row>
    <row r="52" spans="1:7" ht="16.5" x14ac:dyDescent="0.3">
      <c r="A52" s="5" t="s">
        <v>54</v>
      </c>
      <c r="B52" s="25">
        <v>95473.67</v>
      </c>
      <c r="C52" s="10">
        <v>763789.36</v>
      </c>
      <c r="D52" s="10">
        <v>616034.31999999995</v>
      </c>
      <c r="E52" s="10">
        <f t="shared" si="0"/>
        <v>1379823.68</v>
      </c>
      <c r="F52" s="9">
        <v>6</v>
      </c>
      <c r="G52" s="17">
        <f>F52+January!G52</f>
        <v>57</v>
      </c>
    </row>
    <row r="53" spans="1:7" ht="16.5" x14ac:dyDescent="0.3">
      <c r="A53" s="5" t="s">
        <v>55</v>
      </c>
      <c r="B53" s="25">
        <v>25255.54</v>
      </c>
      <c r="C53" s="10">
        <v>202044.32</v>
      </c>
      <c r="D53" s="10">
        <v>31877.24</v>
      </c>
      <c r="E53" s="10">
        <f t="shared" si="0"/>
        <v>233921.56</v>
      </c>
      <c r="F53" s="9">
        <v>3</v>
      </c>
      <c r="G53" s="17">
        <f>F53+January!G53</f>
        <v>6</v>
      </c>
    </row>
    <row r="54" spans="1:7" ht="16.5" x14ac:dyDescent="0.3">
      <c r="A54" s="5" t="s">
        <v>56</v>
      </c>
      <c r="B54" s="25">
        <v>45720.62</v>
      </c>
      <c r="C54" s="10">
        <v>365764.96</v>
      </c>
      <c r="D54" s="10">
        <v>69606.61</v>
      </c>
      <c r="E54" s="10">
        <f t="shared" si="0"/>
        <v>435371.57</v>
      </c>
      <c r="F54" s="9">
        <v>15</v>
      </c>
      <c r="G54" s="17">
        <f>F54+January!G54</f>
        <v>30</v>
      </c>
    </row>
    <row r="55" spans="1:7" ht="16.5" x14ac:dyDescent="0.3">
      <c r="A55" s="5" t="s">
        <v>57</v>
      </c>
      <c r="B55" s="25">
        <v>37994.839999999997</v>
      </c>
      <c r="C55" s="10">
        <v>303958.71999999997</v>
      </c>
      <c r="D55" s="10">
        <v>142145.51999999999</v>
      </c>
      <c r="E55" s="10">
        <f t="shared" si="0"/>
        <v>446104.24</v>
      </c>
      <c r="F55" s="9">
        <v>5</v>
      </c>
      <c r="G55" s="17">
        <f>F55+January!G55</f>
        <v>45</v>
      </c>
    </row>
    <row r="56" spans="1:7" ht="16.5" x14ac:dyDescent="0.3">
      <c r="A56" s="5" t="s">
        <v>58</v>
      </c>
      <c r="B56" s="25">
        <v>6590</v>
      </c>
      <c r="C56" s="10">
        <v>52720</v>
      </c>
      <c r="D56" s="10">
        <v>18418</v>
      </c>
      <c r="E56" s="10">
        <f t="shared" si="0"/>
        <v>71138</v>
      </c>
      <c r="F56" s="9">
        <v>2</v>
      </c>
      <c r="G56" s="17">
        <f>F56+January!G56</f>
        <v>6</v>
      </c>
    </row>
    <row r="57" spans="1:7" ht="16.5" x14ac:dyDescent="0.3">
      <c r="A57" s="5" t="s">
        <v>59</v>
      </c>
      <c r="B57" s="25">
        <v>50531.360000000001</v>
      </c>
      <c r="C57" s="10">
        <v>404250.88</v>
      </c>
      <c r="D57" s="10">
        <v>471995.37</v>
      </c>
      <c r="E57" s="10">
        <f t="shared" si="0"/>
        <v>876246.25</v>
      </c>
      <c r="F57" s="9">
        <v>3</v>
      </c>
      <c r="G57" s="17">
        <f>F57+January!G57</f>
        <v>39</v>
      </c>
    </row>
    <row r="58" spans="1:7" ht="16.5" x14ac:dyDescent="0.3">
      <c r="A58" s="5" t="s">
        <v>60</v>
      </c>
      <c r="B58" s="25">
        <v>27965.87</v>
      </c>
      <c r="C58" s="10">
        <v>223726.96</v>
      </c>
      <c r="D58" s="10">
        <v>233520.89</v>
      </c>
      <c r="E58" s="10">
        <f t="shared" si="0"/>
        <v>457247.85</v>
      </c>
      <c r="F58" s="9">
        <v>2</v>
      </c>
      <c r="G58" s="17">
        <f>F58+January!G58</f>
        <v>2</v>
      </c>
    </row>
    <row r="59" spans="1:7" ht="16.5" x14ac:dyDescent="0.3">
      <c r="A59" s="5" t="s">
        <v>61</v>
      </c>
      <c r="B59" s="25">
        <v>56990.75</v>
      </c>
      <c r="C59" s="10">
        <v>455926</v>
      </c>
      <c r="D59" s="10">
        <v>301751.74</v>
      </c>
      <c r="E59" s="10">
        <f t="shared" si="0"/>
        <v>757677.74</v>
      </c>
      <c r="F59" s="9">
        <v>5</v>
      </c>
      <c r="G59" s="17">
        <f>F59+January!G59</f>
        <v>31</v>
      </c>
    </row>
    <row r="60" spans="1:7" ht="16.5" x14ac:dyDescent="0.3">
      <c r="A60" s="5" t="s">
        <v>62</v>
      </c>
      <c r="B60" s="25">
        <v>27377.32</v>
      </c>
      <c r="C60" s="10">
        <v>219018.56</v>
      </c>
      <c r="D60" s="10">
        <v>21751.439999999999</v>
      </c>
      <c r="E60" s="10">
        <f t="shared" si="0"/>
        <v>240770</v>
      </c>
      <c r="F60" s="9">
        <v>0</v>
      </c>
      <c r="G60" s="17">
        <f>F60+January!G60</f>
        <v>11</v>
      </c>
    </row>
    <row r="61" spans="1:7" ht="16.5" x14ac:dyDescent="0.3">
      <c r="A61" s="5" t="s">
        <v>63</v>
      </c>
      <c r="B61" s="25">
        <v>103099.47</v>
      </c>
      <c r="C61" s="10">
        <v>824795.76</v>
      </c>
      <c r="D61" s="10">
        <v>196449.36</v>
      </c>
      <c r="E61" s="10">
        <f t="shared" si="0"/>
        <v>1021245.12</v>
      </c>
      <c r="F61" s="9">
        <v>14</v>
      </c>
      <c r="G61" s="17">
        <f>F61+January!G61</f>
        <v>91</v>
      </c>
    </row>
    <row r="62" spans="1:7" ht="16.5" x14ac:dyDescent="0.3">
      <c r="A62" s="5" t="s">
        <v>64</v>
      </c>
      <c r="B62" s="25">
        <v>3275.62</v>
      </c>
      <c r="C62" s="10">
        <v>26204.959999999999</v>
      </c>
      <c r="D62" s="10">
        <v>62324.83</v>
      </c>
      <c r="E62" s="10">
        <f t="shared" si="0"/>
        <v>88529.790000000008</v>
      </c>
      <c r="F62" s="9">
        <v>3</v>
      </c>
      <c r="G62" s="17">
        <f>F62+January!G62</f>
        <v>21</v>
      </c>
    </row>
    <row r="63" spans="1:7" ht="16.5" x14ac:dyDescent="0.3">
      <c r="A63" s="5" t="s">
        <v>65</v>
      </c>
      <c r="B63" s="25">
        <v>37226.19</v>
      </c>
      <c r="C63" s="10">
        <v>297809.52</v>
      </c>
      <c r="D63" s="10">
        <v>108424</v>
      </c>
      <c r="E63" s="10">
        <f t="shared" si="0"/>
        <v>406233.52</v>
      </c>
      <c r="F63" s="9">
        <v>0</v>
      </c>
      <c r="G63" s="17">
        <f>F63+January!G63</f>
        <v>31</v>
      </c>
    </row>
    <row r="64" spans="1:7" ht="16.5" x14ac:dyDescent="0.3">
      <c r="A64" s="5" t="s">
        <v>66</v>
      </c>
      <c r="B64" s="25">
        <v>28203.89</v>
      </c>
      <c r="C64" s="10">
        <v>225631.12</v>
      </c>
      <c r="D64" s="10">
        <v>28659.61</v>
      </c>
      <c r="E64" s="10">
        <f t="shared" si="0"/>
        <v>254290.72999999998</v>
      </c>
      <c r="F64" s="9">
        <v>1</v>
      </c>
      <c r="G64" s="17">
        <f>F64+January!G64</f>
        <v>34</v>
      </c>
    </row>
    <row r="65" spans="1:7" ht="16.5" x14ac:dyDescent="0.3">
      <c r="A65" s="5" t="s">
        <v>67</v>
      </c>
      <c r="B65" s="25">
        <v>11921.49</v>
      </c>
      <c r="C65" s="10">
        <v>95371.92</v>
      </c>
      <c r="D65" s="10">
        <v>19428.07</v>
      </c>
      <c r="E65" s="10">
        <f t="shared" si="0"/>
        <v>114799.98999999999</v>
      </c>
      <c r="F65" s="9">
        <v>3</v>
      </c>
      <c r="G65" s="17">
        <f>F65+January!G65</f>
        <v>27</v>
      </c>
    </row>
    <row r="66" spans="1:7" ht="16.5" x14ac:dyDescent="0.3">
      <c r="A66" s="5" t="s">
        <v>68</v>
      </c>
      <c r="B66" s="25">
        <v>1308</v>
      </c>
      <c r="C66" s="10">
        <v>10464</v>
      </c>
      <c r="D66" s="10">
        <v>0</v>
      </c>
      <c r="E66" s="10">
        <f t="shared" si="0"/>
        <v>10464</v>
      </c>
      <c r="F66" s="9">
        <v>0</v>
      </c>
      <c r="G66" s="17">
        <f>F66+January!G66</f>
        <v>0</v>
      </c>
    </row>
    <row r="67" spans="1:7" ht="16.5" x14ac:dyDescent="0.3">
      <c r="A67" s="5" t="s">
        <v>69</v>
      </c>
      <c r="B67" s="25">
        <v>0</v>
      </c>
      <c r="C67" s="10">
        <v>0</v>
      </c>
      <c r="D67" s="10">
        <v>0</v>
      </c>
      <c r="E67" s="10">
        <f t="shared" si="0"/>
        <v>0</v>
      </c>
      <c r="F67" s="9">
        <v>0</v>
      </c>
      <c r="G67" s="17">
        <f>F67+January!G67</f>
        <v>0</v>
      </c>
    </row>
    <row r="68" spans="1:7" ht="16.5" x14ac:dyDescent="0.3">
      <c r="A68" s="5" t="s">
        <v>70</v>
      </c>
      <c r="B68" s="25">
        <v>1090.98</v>
      </c>
      <c r="C68" s="10">
        <v>8727.84</v>
      </c>
      <c r="D68" s="10">
        <v>1419</v>
      </c>
      <c r="E68" s="10">
        <f t="shared" ref="E68:E78" si="1">C68+D68</f>
        <v>10146.84</v>
      </c>
      <c r="F68" s="9">
        <v>0</v>
      </c>
      <c r="G68" s="17">
        <f>F68+January!G68</f>
        <v>1</v>
      </c>
    </row>
    <row r="69" spans="1:7" ht="16.5" x14ac:dyDescent="0.3">
      <c r="A69" s="5" t="s">
        <v>71</v>
      </c>
      <c r="B69" s="25">
        <v>16108.68</v>
      </c>
      <c r="C69" s="10">
        <v>128869.44</v>
      </c>
      <c r="D69" s="10">
        <v>26748.78</v>
      </c>
      <c r="E69" s="10">
        <f t="shared" si="1"/>
        <v>155618.22</v>
      </c>
      <c r="F69" s="9">
        <v>1</v>
      </c>
      <c r="G69" s="17">
        <f>F69+January!G69</f>
        <v>9</v>
      </c>
    </row>
    <row r="70" spans="1:7" ht="16.5" x14ac:dyDescent="0.3">
      <c r="A70" s="5" t="s">
        <v>72</v>
      </c>
      <c r="B70" s="25">
        <v>566954.85</v>
      </c>
      <c r="C70" s="10">
        <v>4535638.8</v>
      </c>
      <c r="D70" s="10">
        <v>384103.88</v>
      </c>
      <c r="E70" s="10">
        <f t="shared" si="1"/>
        <v>4919742.68</v>
      </c>
      <c r="F70" s="9">
        <v>1</v>
      </c>
      <c r="G70" s="17">
        <f>F70+January!G70</f>
        <v>36</v>
      </c>
    </row>
    <row r="71" spans="1:7" ht="16.5" x14ac:dyDescent="0.3">
      <c r="A71" s="5" t="s">
        <v>73</v>
      </c>
      <c r="B71" s="25">
        <v>17982.55</v>
      </c>
      <c r="C71" s="10">
        <v>143860.4</v>
      </c>
      <c r="D71" s="10">
        <v>25235.32</v>
      </c>
      <c r="E71" s="10">
        <f t="shared" si="1"/>
        <v>169095.72</v>
      </c>
      <c r="F71" s="9">
        <v>4</v>
      </c>
      <c r="G71" s="17">
        <f>F71+January!G71</f>
        <v>16</v>
      </c>
    </row>
    <row r="72" spans="1:7" ht="16.5" x14ac:dyDescent="0.3">
      <c r="A72" s="5" t="s">
        <v>74</v>
      </c>
      <c r="B72" s="25">
        <v>30842.26</v>
      </c>
      <c r="C72" s="10">
        <v>246738.08</v>
      </c>
      <c r="D72" s="10">
        <v>250327.23</v>
      </c>
      <c r="E72" s="10">
        <f t="shared" si="1"/>
        <v>497065.31</v>
      </c>
      <c r="F72" s="9">
        <v>8</v>
      </c>
      <c r="G72" s="17">
        <f>F72+January!G72</f>
        <v>39</v>
      </c>
    </row>
    <row r="73" spans="1:7" ht="16.5" x14ac:dyDescent="0.3">
      <c r="A73" s="5" t="s">
        <v>75</v>
      </c>
      <c r="B73" s="25">
        <v>210526.63</v>
      </c>
      <c r="C73" s="10">
        <v>1684213.04</v>
      </c>
      <c r="D73" s="10">
        <v>355244.45</v>
      </c>
      <c r="E73" s="10">
        <f t="shared" si="1"/>
        <v>2039457.49</v>
      </c>
      <c r="F73" s="9">
        <v>18</v>
      </c>
      <c r="G73" s="17">
        <f>F73+January!G73</f>
        <v>112</v>
      </c>
    </row>
    <row r="74" spans="1:7" ht="16.5" x14ac:dyDescent="0.3">
      <c r="A74" s="5" t="s">
        <v>76</v>
      </c>
      <c r="B74" s="25">
        <v>180238.73</v>
      </c>
      <c r="C74" s="10">
        <v>1441909.84</v>
      </c>
      <c r="D74" s="10">
        <v>1300299.44</v>
      </c>
      <c r="E74" s="10">
        <f t="shared" si="1"/>
        <v>2742209.2800000003</v>
      </c>
      <c r="F74" s="9">
        <v>43</v>
      </c>
      <c r="G74" s="17">
        <f>F74+January!G74</f>
        <v>274</v>
      </c>
    </row>
    <row r="75" spans="1:7" ht="16.5" x14ac:dyDescent="0.3">
      <c r="A75" s="5" t="s">
        <v>77</v>
      </c>
      <c r="B75" s="25">
        <v>23314.81</v>
      </c>
      <c r="C75" s="10">
        <v>186518.48</v>
      </c>
      <c r="D75" s="10">
        <v>97488.46</v>
      </c>
      <c r="E75" s="10">
        <f t="shared" si="1"/>
        <v>284006.94</v>
      </c>
      <c r="F75" s="9">
        <v>3</v>
      </c>
      <c r="G75" s="17">
        <f>F75+January!G75</f>
        <v>23</v>
      </c>
    </row>
    <row r="76" spans="1:7" ht="16.5" x14ac:dyDescent="0.3">
      <c r="A76" s="5" t="s">
        <v>78</v>
      </c>
      <c r="B76" s="25">
        <v>112134.56</v>
      </c>
      <c r="C76" s="10">
        <v>897076.48</v>
      </c>
      <c r="D76" s="10">
        <v>1130783.22</v>
      </c>
      <c r="E76" s="10">
        <f t="shared" si="1"/>
        <v>2027859.7</v>
      </c>
      <c r="F76" s="9">
        <v>25</v>
      </c>
      <c r="G76" s="17">
        <f>F76+January!G76</f>
        <v>183</v>
      </c>
    </row>
    <row r="77" spans="1:7" ht="16.5" x14ac:dyDescent="0.3">
      <c r="A77" s="5" t="s">
        <v>79</v>
      </c>
      <c r="B77" s="25">
        <v>5189.25</v>
      </c>
      <c r="C77" s="10">
        <v>41514</v>
      </c>
      <c r="D77" s="10">
        <v>0</v>
      </c>
      <c r="E77" s="10">
        <f t="shared" si="1"/>
        <v>41514</v>
      </c>
      <c r="F77" s="9">
        <v>1</v>
      </c>
      <c r="G77" s="17">
        <f>F77+January!G77</f>
        <v>2</v>
      </c>
    </row>
    <row r="78" spans="1:7" ht="17.25" thickBot="1" x14ac:dyDescent="0.35">
      <c r="A78" s="8" t="s">
        <v>80</v>
      </c>
      <c r="B78" s="28">
        <v>26725.91</v>
      </c>
      <c r="C78" s="12">
        <v>213807.28</v>
      </c>
      <c r="D78" s="12">
        <v>117940.39</v>
      </c>
      <c r="E78" s="10">
        <f t="shared" si="1"/>
        <v>331747.67</v>
      </c>
      <c r="F78" s="13">
        <v>2</v>
      </c>
      <c r="G78" s="17">
        <f>F78+January!G78</f>
        <v>4</v>
      </c>
    </row>
    <row r="79" spans="1:7" ht="17.25" thickBot="1" x14ac:dyDescent="0.35">
      <c r="A79" s="11" t="s">
        <v>81</v>
      </c>
      <c r="B79" s="33">
        <f>SUM(B3:B78)</f>
        <v>4171962.8800000008</v>
      </c>
      <c r="C79" s="14">
        <f>SUM(C3:C78)</f>
        <v>33380649.600000005</v>
      </c>
      <c r="D79" s="14">
        <f t="shared" ref="D79:E79" si="2">SUM(D3:D78)</f>
        <v>16609843.500000002</v>
      </c>
      <c r="E79" s="14">
        <f t="shared" si="2"/>
        <v>49990493.100000009</v>
      </c>
      <c r="F79" s="15">
        <f>SUM(F3:F78)</f>
        <v>459</v>
      </c>
      <c r="G79" s="16">
        <f>SUM(G3:G78)</f>
        <v>3111</v>
      </c>
    </row>
  </sheetData>
  <mergeCells count="1">
    <mergeCell ref="B1:G1"/>
  </mergeCells>
  <printOptions horizontalCentered="1"/>
  <pageMargins left="0.25" right="0.25" top="0.75" bottom="0.75" header="0.3" footer="0.3"/>
  <pageSetup scale="79" fitToHeight="4" orientation="portrait" horizontalDpi="1200" verticalDpi="1200" r:id="rId1"/>
  <headerFooter>
    <oddHeader>&amp;CMonthly VSO Claims Report</oddHead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6C37A-ED1E-4861-823B-D6DD87B51F47}">
  <sheetPr>
    <pageSetUpPr fitToPage="1"/>
  </sheetPr>
  <dimension ref="A1:G79"/>
  <sheetViews>
    <sheetView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1" sqref="H1"/>
    </sheetView>
  </sheetViews>
  <sheetFormatPr defaultRowHeight="15" x14ac:dyDescent="0.25"/>
  <cols>
    <col min="1" max="1" width="32" customWidth="1"/>
    <col min="2" max="2" width="18.5703125" bestFit="1" customWidth="1"/>
    <col min="3" max="3" width="15.140625" bestFit="1" customWidth="1"/>
    <col min="4" max="4" width="13.42578125" customWidth="1"/>
    <col min="5" max="5" width="17.140625" customWidth="1"/>
    <col min="6" max="6" width="7" customWidth="1"/>
    <col min="7" max="7" width="11" customWidth="1"/>
  </cols>
  <sheetData>
    <row r="1" spans="1:7" ht="16.5" x14ac:dyDescent="0.25">
      <c r="A1" s="1" t="s">
        <v>90</v>
      </c>
      <c r="B1" s="41" t="s">
        <v>0</v>
      </c>
      <c r="C1" s="42"/>
      <c r="D1" s="42"/>
      <c r="E1" s="42"/>
      <c r="F1" s="42"/>
      <c r="G1" s="43"/>
    </row>
    <row r="2" spans="1:7" ht="33" x14ac:dyDescent="0.25">
      <c r="A2" s="2" t="s">
        <v>1</v>
      </c>
      <c r="B2" s="30" t="s">
        <v>95</v>
      </c>
      <c r="C2" s="31" t="s">
        <v>94</v>
      </c>
      <c r="D2" s="31" t="s">
        <v>2</v>
      </c>
      <c r="E2" s="31" t="s">
        <v>96</v>
      </c>
      <c r="F2" s="3" t="s">
        <v>3</v>
      </c>
      <c r="G2" s="4" t="s">
        <v>4</v>
      </c>
    </row>
    <row r="3" spans="1:7" ht="16.5" x14ac:dyDescent="0.3">
      <c r="A3" s="5" t="s">
        <v>5</v>
      </c>
      <c r="B3" s="25">
        <v>113069.16</v>
      </c>
      <c r="C3" s="10">
        <v>1017622.44</v>
      </c>
      <c r="D3" s="10">
        <v>595564.43999999994</v>
      </c>
      <c r="E3" s="10">
        <f>C3+D3</f>
        <v>1613186.88</v>
      </c>
      <c r="F3" s="9">
        <v>14</v>
      </c>
      <c r="G3" s="40">
        <f>F3+February!G3</f>
        <v>93</v>
      </c>
    </row>
    <row r="4" spans="1:7" ht="16.5" x14ac:dyDescent="0.3">
      <c r="A4" s="5" t="s">
        <v>6</v>
      </c>
      <c r="B4" s="25">
        <v>20125.14</v>
      </c>
      <c r="C4" s="10">
        <v>181126.26</v>
      </c>
      <c r="D4" s="10">
        <v>6878.77</v>
      </c>
      <c r="E4" s="10">
        <f t="shared" ref="E4:E67" si="0">C4+D4</f>
        <v>188005.03</v>
      </c>
      <c r="F4" s="9">
        <v>0</v>
      </c>
      <c r="G4" s="40">
        <f>F4+February!G4</f>
        <v>0</v>
      </c>
    </row>
    <row r="5" spans="1:7" ht="16.5" x14ac:dyDescent="0.3">
      <c r="A5" s="5" t="s">
        <v>7</v>
      </c>
      <c r="B5" s="25">
        <v>35357.910000000003</v>
      </c>
      <c r="C5" s="10">
        <v>318221.19</v>
      </c>
      <c r="D5" s="10">
        <v>64763.99</v>
      </c>
      <c r="E5" s="10">
        <f t="shared" si="0"/>
        <v>382985.18</v>
      </c>
      <c r="F5" s="9">
        <v>6</v>
      </c>
      <c r="G5" s="40">
        <f>F5+February!G5</f>
        <v>52</v>
      </c>
    </row>
    <row r="6" spans="1:7" ht="16.5" x14ac:dyDescent="0.3">
      <c r="A6" s="5" t="s">
        <v>8</v>
      </c>
      <c r="B6" s="25">
        <v>101231.27</v>
      </c>
      <c r="C6" s="10">
        <v>911081.43</v>
      </c>
      <c r="D6" s="10">
        <v>552692.65</v>
      </c>
      <c r="E6" s="10">
        <f t="shared" si="0"/>
        <v>1463774.08</v>
      </c>
      <c r="F6" s="9">
        <v>15</v>
      </c>
      <c r="G6" s="40">
        <f>F6+February!G6</f>
        <v>106</v>
      </c>
    </row>
    <row r="7" spans="1:7" ht="16.5" x14ac:dyDescent="0.3">
      <c r="A7" s="5" t="s">
        <v>9</v>
      </c>
      <c r="B7" s="25">
        <v>9579.44</v>
      </c>
      <c r="C7" s="10">
        <v>86214.96</v>
      </c>
      <c r="D7" s="10">
        <v>21791.67</v>
      </c>
      <c r="E7" s="10">
        <f t="shared" si="0"/>
        <v>108006.63</v>
      </c>
      <c r="F7" s="9">
        <v>8</v>
      </c>
      <c r="G7" s="40">
        <f>F7+February!G7</f>
        <v>36</v>
      </c>
    </row>
    <row r="8" spans="1:7" ht="16.5" x14ac:dyDescent="0.3">
      <c r="A8" s="5" t="s">
        <v>10</v>
      </c>
      <c r="B8" s="25">
        <v>286840.17</v>
      </c>
      <c r="C8" s="10">
        <v>2581561.5299999998</v>
      </c>
      <c r="D8" s="10">
        <v>1076977</v>
      </c>
      <c r="E8" s="10">
        <f t="shared" si="0"/>
        <v>3658538.53</v>
      </c>
      <c r="F8" s="9">
        <v>5</v>
      </c>
      <c r="G8" s="40">
        <f>F8+February!G8</f>
        <v>17</v>
      </c>
    </row>
    <row r="9" spans="1:7" ht="16.5" x14ac:dyDescent="0.3">
      <c r="A9" s="5" t="s">
        <v>11</v>
      </c>
      <c r="B9" s="25">
        <v>23317.66</v>
      </c>
      <c r="C9" s="10">
        <v>209858.94</v>
      </c>
      <c r="D9" s="10">
        <v>50045.440000000002</v>
      </c>
      <c r="E9" s="10">
        <f t="shared" si="0"/>
        <v>259904.38</v>
      </c>
      <c r="F9" s="9">
        <v>13</v>
      </c>
      <c r="G9" s="40">
        <f>F9+February!G9</f>
        <v>22</v>
      </c>
    </row>
    <row r="10" spans="1:7" ht="16.5" x14ac:dyDescent="0.3">
      <c r="A10" s="5" t="s">
        <v>12</v>
      </c>
      <c r="B10" s="25">
        <v>61332.85</v>
      </c>
      <c r="C10" s="10">
        <v>551995.65</v>
      </c>
      <c r="D10" s="10">
        <v>162040.42000000001</v>
      </c>
      <c r="E10" s="10">
        <f t="shared" si="0"/>
        <v>714036.07000000007</v>
      </c>
      <c r="F10" s="9">
        <v>3</v>
      </c>
      <c r="G10" s="40">
        <f>F10+February!G10</f>
        <v>27</v>
      </c>
    </row>
    <row r="11" spans="1:7" ht="16.5" x14ac:dyDescent="0.3">
      <c r="A11" s="5" t="s">
        <v>13</v>
      </c>
      <c r="B11" s="25">
        <v>112777.48</v>
      </c>
      <c r="C11" s="10">
        <v>1014997.32</v>
      </c>
      <c r="D11" s="10">
        <v>372143.86</v>
      </c>
      <c r="E11" s="10">
        <f t="shared" si="0"/>
        <v>1387141.18</v>
      </c>
      <c r="F11" s="9">
        <v>5</v>
      </c>
      <c r="G11" s="40">
        <f>F11+February!G11</f>
        <v>65</v>
      </c>
    </row>
    <row r="12" spans="1:7" ht="16.5" x14ac:dyDescent="0.3">
      <c r="A12" s="5" t="s">
        <v>14</v>
      </c>
      <c r="B12" s="25">
        <v>8744.08</v>
      </c>
      <c r="C12" s="10">
        <v>78696.72</v>
      </c>
      <c r="D12" s="10">
        <v>5696.37</v>
      </c>
      <c r="E12" s="10">
        <f t="shared" si="0"/>
        <v>84393.09</v>
      </c>
      <c r="F12" s="9">
        <v>0</v>
      </c>
      <c r="G12" s="40">
        <f>F12+February!G12</f>
        <v>0</v>
      </c>
    </row>
    <row r="13" spans="1:7" ht="16.5" x14ac:dyDescent="0.3">
      <c r="A13" s="5" t="s">
        <v>15</v>
      </c>
      <c r="B13" s="25">
        <v>100892.22</v>
      </c>
      <c r="C13" s="10">
        <v>908029.98</v>
      </c>
      <c r="D13" s="10">
        <v>125105.35</v>
      </c>
      <c r="E13" s="10">
        <f t="shared" si="0"/>
        <v>1033135.33</v>
      </c>
      <c r="F13" s="9">
        <v>7</v>
      </c>
      <c r="G13" s="40">
        <f>F13+February!G13</f>
        <v>171</v>
      </c>
    </row>
    <row r="14" spans="1:7" ht="16.5" x14ac:dyDescent="0.3">
      <c r="A14" s="5" t="s">
        <v>16</v>
      </c>
      <c r="B14" s="25">
        <v>4946.5600000000004</v>
      </c>
      <c r="C14" s="10">
        <v>44519.040000000001</v>
      </c>
      <c r="D14" s="10">
        <v>9009.56</v>
      </c>
      <c r="E14" s="10">
        <f t="shared" si="0"/>
        <v>53528.6</v>
      </c>
      <c r="F14" s="9">
        <v>0</v>
      </c>
      <c r="G14" s="40">
        <f>F14+February!G14</f>
        <v>0</v>
      </c>
    </row>
    <row r="15" spans="1:7" ht="16.5" x14ac:dyDescent="0.3">
      <c r="A15" s="5" t="s">
        <v>17</v>
      </c>
      <c r="B15" s="25">
        <v>94793.33</v>
      </c>
      <c r="C15" s="10">
        <v>853139.97</v>
      </c>
      <c r="D15" s="10">
        <v>280283.55</v>
      </c>
      <c r="E15" s="10">
        <f t="shared" si="0"/>
        <v>1133423.52</v>
      </c>
      <c r="F15" s="9">
        <v>10</v>
      </c>
      <c r="G15" s="40">
        <f>F15+February!G15</f>
        <v>78</v>
      </c>
    </row>
    <row r="16" spans="1:7" ht="16.5" x14ac:dyDescent="0.3">
      <c r="A16" s="5" t="s">
        <v>18</v>
      </c>
      <c r="B16" s="25">
        <v>122590.51</v>
      </c>
      <c r="C16" s="10">
        <v>1103314.5900000001</v>
      </c>
      <c r="D16" s="10">
        <v>649924.03</v>
      </c>
      <c r="E16" s="10">
        <f t="shared" si="0"/>
        <v>1753238.62</v>
      </c>
      <c r="F16" s="9">
        <v>17</v>
      </c>
      <c r="G16" s="40">
        <f>F16+February!G16</f>
        <v>149</v>
      </c>
    </row>
    <row r="17" spans="1:7" ht="16.5" x14ac:dyDescent="0.3">
      <c r="A17" s="5" t="s">
        <v>19</v>
      </c>
      <c r="B17" s="25">
        <v>354099.59</v>
      </c>
      <c r="C17" s="10">
        <v>3186896.31</v>
      </c>
      <c r="D17" s="10">
        <v>1862387.19</v>
      </c>
      <c r="E17" s="10">
        <f t="shared" si="0"/>
        <v>5049283.5</v>
      </c>
      <c r="F17" s="9">
        <v>0</v>
      </c>
      <c r="G17" s="40">
        <f>F17+February!G17</f>
        <v>69</v>
      </c>
    </row>
    <row r="18" spans="1:7" ht="16.5" x14ac:dyDescent="0.3">
      <c r="A18" s="5" t="s">
        <v>20</v>
      </c>
      <c r="B18" s="25">
        <v>17807.080000000002</v>
      </c>
      <c r="C18" s="10">
        <v>160263.72</v>
      </c>
      <c r="D18" s="10">
        <v>80851.960000000006</v>
      </c>
      <c r="E18" s="10">
        <f t="shared" si="0"/>
        <v>241115.68</v>
      </c>
      <c r="F18" s="9">
        <v>3</v>
      </c>
      <c r="G18" s="40">
        <f>F18+February!G18</f>
        <v>33</v>
      </c>
    </row>
    <row r="19" spans="1:7" ht="16.5" x14ac:dyDescent="0.3">
      <c r="A19" s="6" t="s">
        <v>21</v>
      </c>
      <c r="B19" s="26">
        <v>0</v>
      </c>
      <c r="C19" s="10">
        <v>0</v>
      </c>
      <c r="D19" s="10">
        <v>830.56</v>
      </c>
      <c r="E19" s="10">
        <f t="shared" si="0"/>
        <v>830.56</v>
      </c>
      <c r="F19" s="9">
        <v>0</v>
      </c>
      <c r="G19" s="40">
        <f>F19+February!G19</f>
        <v>0</v>
      </c>
    </row>
    <row r="20" spans="1:7" ht="16.5" x14ac:dyDescent="0.3">
      <c r="A20" s="6" t="s">
        <v>22</v>
      </c>
      <c r="B20" s="26">
        <v>89764.45</v>
      </c>
      <c r="C20" s="10">
        <v>807880.05</v>
      </c>
      <c r="D20" s="10">
        <v>210489.45</v>
      </c>
      <c r="E20" s="10">
        <f t="shared" si="0"/>
        <v>1018369.5</v>
      </c>
      <c r="F20" s="9">
        <v>11</v>
      </c>
      <c r="G20" s="40">
        <f>F20+February!G20</f>
        <v>99</v>
      </c>
    </row>
    <row r="21" spans="1:7" ht="16.5" x14ac:dyDescent="0.3">
      <c r="A21" s="6" t="s">
        <v>23</v>
      </c>
      <c r="B21" s="26">
        <v>61601.09</v>
      </c>
      <c r="C21" s="10">
        <v>554409.81000000006</v>
      </c>
      <c r="D21" s="10">
        <v>135631.32999999999</v>
      </c>
      <c r="E21" s="10">
        <f t="shared" si="0"/>
        <v>690041.14</v>
      </c>
      <c r="F21" s="9">
        <v>5</v>
      </c>
      <c r="G21" s="40">
        <f>F21+February!G21</f>
        <v>28</v>
      </c>
    </row>
    <row r="22" spans="1:7" ht="16.5" x14ac:dyDescent="0.3">
      <c r="A22" s="6" t="s">
        <v>24</v>
      </c>
      <c r="B22" s="26">
        <v>99086.25</v>
      </c>
      <c r="C22" s="10">
        <v>891776.25</v>
      </c>
      <c r="D22" s="10">
        <v>293711.27</v>
      </c>
      <c r="E22" s="10">
        <f t="shared" si="0"/>
        <v>1185487.52</v>
      </c>
      <c r="F22" s="9">
        <v>10</v>
      </c>
      <c r="G22" s="40">
        <f>F22+February!G22</f>
        <v>114</v>
      </c>
    </row>
    <row r="23" spans="1:7" ht="16.5" x14ac:dyDescent="0.3">
      <c r="A23" s="6" t="s">
        <v>25</v>
      </c>
      <c r="B23" s="26">
        <v>36748.99</v>
      </c>
      <c r="C23" s="10">
        <v>330740.90999999997</v>
      </c>
      <c r="D23" s="10">
        <v>56427.57</v>
      </c>
      <c r="E23" s="10">
        <f t="shared" si="0"/>
        <v>387168.48</v>
      </c>
      <c r="F23" s="9">
        <v>12</v>
      </c>
      <c r="G23" s="40">
        <f>F23+February!G23</f>
        <v>78</v>
      </c>
    </row>
    <row r="24" spans="1:7" ht="16.5" x14ac:dyDescent="0.3">
      <c r="A24" s="6" t="s">
        <v>26</v>
      </c>
      <c r="B24" s="26">
        <v>87759.43</v>
      </c>
      <c r="C24" s="10">
        <v>789834.87</v>
      </c>
      <c r="D24" s="10">
        <v>377808.85</v>
      </c>
      <c r="E24" s="10">
        <f t="shared" si="0"/>
        <v>1167643.72</v>
      </c>
      <c r="F24" s="9">
        <v>7</v>
      </c>
      <c r="G24" s="40">
        <f>F24+February!G24</f>
        <v>42</v>
      </c>
    </row>
    <row r="25" spans="1:7" ht="16.5" x14ac:dyDescent="0.3">
      <c r="A25" s="6" t="s">
        <v>27</v>
      </c>
      <c r="B25" s="26">
        <v>62175.74</v>
      </c>
      <c r="C25" s="10">
        <v>559581.66</v>
      </c>
      <c r="D25" s="10">
        <v>436879.76</v>
      </c>
      <c r="E25" s="10">
        <f t="shared" si="0"/>
        <v>996461.42</v>
      </c>
      <c r="F25" s="9">
        <v>13</v>
      </c>
      <c r="G25" s="40">
        <f>F25+February!G25</f>
        <v>26</v>
      </c>
    </row>
    <row r="26" spans="1:7" ht="16.5" x14ac:dyDescent="0.3">
      <c r="A26" s="6" t="s">
        <v>28</v>
      </c>
      <c r="B26" s="26">
        <v>1775.83</v>
      </c>
      <c r="C26" s="10">
        <v>15982.47</v>
      </c>
      <c r="D26" s="10">
        <v>55262.7</v>
      </c>
      <c r="E26" s="10">
        <f t="shared" si="0"/>
        <v>71245.17</v>
      </c>
      <c r="F26" s="9">
        <v>4</v>
      </c>
      <c r="G26" s="40">
        <f>F26+February!G26</f>
        <v>4</v>
      </c>
    </row>
    <row r="27" spans="1:7" ht="16.5" x14ac:dyDescent="0.3">
      <c r="A27" s="6" t="s">
        <v>29</v>
      </c>
      <c r="B27" s="26">
        <v>25496.21</v>
      </c>
      <c r="C27" s="10">
        <v>229465.89</v>
      </c>
      <c r="D27" s="10">
        <v>74841.119999999995</v>
      </c>
      <c r="E27" s="10">
        <f t="shared" si="0"/>
        <v>304307.01</v>
      </c>
      <c r="F27" s="9">
        <v>0</v>
      </c>
      <c r="G27" s="40">
        <f>F27+February!G27</f>
        <v>13</v>
      </c>
    </row>
    <row r="28" spans="1:7" ht="16.5" x14ac:dyDescent="0.3">
      <c r="A28" s="7" t="s">
        <v>30</v>
      </c>
      <c r="B28" s="27">
        <v>13199.06</v>
      </c>
      <c r="C28" s="10">
        <v>118791.54</v>
      </c>
      <c r="D28" s="10">
        <v>20288.400000000001</v>
      </c>
      <c r="E28" s="10">
        <f t="shared" si="0"/>
        <v>139079.94</v>
      </c>
      <c r="F28" s="9">
        <v>6</v>
      </c>
      <c r="G28" s="40">
        <f>F28+February!G28</f>
        <v>26</v>
      </c>
    </row>
    <row r="29" spans="1:7" ht="16.5" x14ac:dyDescent="0.3">
      <c r="A29" s="5" t="s">
        <v>31</v>
      </c>
      <c r="B29" s="25">
        <v>78719.7</v>
      </c>
      <c r="C29" s="10">
        <v>708477.3</v>
      </c>
      <c r="D29" s="10">
        <v>131201.57999999999</v>
      </c>
      <c r="E29" s="10">
        <f t="shared" si="0"/>
        <v>839678.88</v>
      </c>
      <c r="F29" s="9">
        <v>24</v>
      </c>
      <c r="G29" s="40">
        <f>F29+February!G29</f>
        <v>112</v>
      </c>
    </row>
    <row r="30" spans="1:7" ht="16.5" x14ac:dyDescent="0.3">
      <c r="A30" s="5" t="s">
        <v>32</v>
      </c>
      <c r="B30" s="25">
        <v>2267.35</v>
      </c>
      <c r="C30" s="10">
        <v>20406.150000000001</v>
      </c>
      <c r="D30" s="10">
        <v>3049.43</v>
      </c>
      <c r="E30" s="10">
        <f t="shared" si="0"/>
        <v>23455.58</v>
      </c>
      <c r="F30" s="9">
        <v>0</v>
      </c>
      <c r="G30" s="40">
        <f>F30+February!G30</f>
        <v>5</v>
      </c>
    </row>
    <row r="31" spans="1:7" ht="16.5" x14ac:dyDescent="0.3">
      <c r="A31" s="5" t="s">
        <v>33</v>
      </c>
      <c r="B31" s="25">
        <v>32468.71</v>
      </c>
      <c r="C31" s="10">
        <v>292218.39</v>
      </c>
      <c r="D31" s="10">
        <v>120739.59</v>
      </c>
      <c r="E31" s="10">
        <f t="shared" si="0"/>
        <v>412957.98</v>
      </c>
      <c r="F31" s="9">
        <v>3</v>
      </c>
      <c r="G31" s="40">
        <f>F31+February!G31</f>
        <v>24</v>
      </c>
    </row>
    <row r="32" spans="1:7" ht="16.5" x14ac:dyDescent="0.3">
      <c r="A32" s="5" t="s">
        <v>34</v>
      </c>
      <c r="B32" s="25">
        <v>703781.98</v>
      </c>
      <c r="C32" s="10">
        <v>6334037.8200000003</v>
      </c>
      <c r="D32" s="10">
        <v>734214.52</v>
      </c>
      <c r="E32" s="10">
        <f t="shared" si="0"/>
        <v>7068252.3399999999</v>
      </c>
      <c r="F32" s="9">
        <v>21</v>
      </c>
      <c r="G32" s="40">
        <f>F32+February!G32</f>
        <v>105</v>
      </c>
    </row>
    <row r="33" spans="1:7" ht="16.5" x14ac:dyDescent="0.3">
      <c r="A33" s="5" t="s">
        <v>35</v>
      </c>
      <c r="B33" s="25">
        <v>1216.3900000000001</v>
      </c>
      <c r="C33" s="10">
        <v>10947.51</v>
      </c>
      <c r="D33" s="10">
        <v>830.56</v>
      </c>
      <c r="E33" s="10">
        <f t="shared" si="0"/>
        <v>11778.07</v>
      </c>
      <c r="F33" s="9">
        <v>0</v>
      </c>
      <c r="G33" s="40">
        <f>F33+February!G33</f>
        <v>2</v>
      </c>
    </row>
    <row r="34" spans="1:7" ht="16.5" x14ac:dyDescent="0.3">
      <c r="A34" s="5" t="s">
        <v>36</v>
      </c>
      <c r="B34" s="25">
        <v>0</v>
      </c>
      <c r="C34" s="10">
        <v>0</v>
      </c>
      <c r="D34" s="10">
        <v>0</v>
      </c>
      <c r="E34" s="10">
        <f t="shared" si="0"/>
        <v>0</v>
      </c>
      <c r="F34" s="9">
        <v>0</v>
      </c>
      <c r="G34" s="40">
        <f>F34+February!G34</f>
        <v>1</v>
      </c>
    </row>
    <row r="35" spans="1:7" ht="16.5" x14ac:dyDescent="0.3">
      <c r="A35" s="5" t="s">
        <v>37</v>
      </c>
      <c r="B35" s="25">
        <v>11046.57</v>
      </c>
      <c r="C35" s="10">
        <v>99419.13</v>
      </c>
      <c r="D35" s="10">
        <v>20924.240000000002</v>
      </c>
      <c r="E35" s="10">
        <f t="shared" si="0"/>
        <v>120343.37000000001</v>
      </c>
      <c r="F35" s="9">
        <v>4</v>
      </c>
      <c r="G35" s="40">
        <f>F35+February!G35</f>
        <v>65</v>
      </c>
    </row>
    <row r="36" spans="1:7" ht="16.5" x14ac:dyDescent="0.3">
      <c r="A36" s="5" t="s">
        <v>38</v>
      </c>
      <c r="B36" s="25">
        <v>0</v>
      </c>
      <c r="C36" s="10">
        <v>0</v>
      </c>
      <c r="D36" s="10">
        <v>0</v>
      </c>
      <c r="E36" s="10">
        <f t="shared" si="0"/>
        <v>0</v>
      </c>
      <c r="F36" s="9">
        <v>0</v>
      </c>
      <c r="G36" s="40">
        <f>F36+February!G36</f>
        <v>3</v>
      </c>
    </row>
    <row r="37" spans="1:7" ht="16.5" x14ac:dyDescent="0.3">
      <c r="A37" s="5" t="s">
        <v>39</v>
      </c>
      <c r="B37" s="25">
        <v>10825.95</v>
      </c>
      <c r="C37" s="10">
        <v>97433.55</v>
      </c>
      <c r="D37" s="10">
        <v>18689.400000000001</v>
      </c>
      <c r="E37" s="10">
        <f t="shared" si="0"/>
        <v>116122.95000000001</v>
      </c>
      <c r="F37" s="9">
        <v>0</v>
      </c>
      <c r="G37" s="40">
        <f>F37+February!G37</f>
        <v>25</v>
      </c>
    </row>
    <row r="38" spans="1:7" ht="16.5" x14ac:dyDescent="0.3">
      <c r="A38" s="5" t="s">
        <v>40</v>
      </c>
      <c r="B38" s="25">
        <v>20385.689999999999</v>
      </c>
      <c r="C38" s="10">
        <v>183471.21</v>
      </c>
      <c r="D38" s="10">
        <v>27583.32</v>
      </c>
      <c r="E38" s="10">
        <f t="shared" si="0"/>
        <v>211054.53</v>
      </c>
      <c r="F38" s="9">
        <v>7</v>
      </c>
      <c r="G38" s="40">
        <f>F38+February!G38</f>
        <v>41</v>
      </c>
    </row>
    <row r="39" spans="1:7" ht="16.5" x14ac:dyDescent="0.3">
      <c r="A39" s="7" t="s">
        <v>41</v>
      </c>
      <c r="B39" s="27">
        <v>9528.8799999999992</v>
      </c>
      <c r="C39" s="10">
        <v>85759.92</v>
      </c>
      <c r="D39" s="10">
        <v>375003.4</v>
      </c>
      <c r="E39" s="10">
        <f t="shared" si="0"/>
        <v>460763.32</v>
      </c>
      <c r="F39" s="9">
        <v>0</v>
      </c>
      <c r="G39" s="40">
        <f>F39+February!G39</f>
        <v>21</v>
      </c>
    </row>
    <row r="40" spans="1:7" ht="16.5" x14ac:dyDescent="0.3">
      <c r="A40" s="5" t="s">
        <v>42</v>
      </c>
      <c r="B40" s="25">
        <v>5656.75</v>
      </c>
      <c r="C40" s="10">
        <v>50910.75</v>
      </c>
      <c r="D40" s="10">
        <v>5107.29</v>
      </c>
      <c r="E40" s="10">
        <f t="shared" si="0"/>
        <v>56018.04</v>
      </c>
      <c r="F40" s="9">
        <v>0</v>
      </c>
      <c r="G40" s="40">
        <f>F40+February!G40</f>
        <v>0</v>
      </c>
    </row>
    <row r="41" spans="1:7" ht="16.5" x14ac:dyDescent="0.3">
      <c r="A41" s="5" t="s">
        <v>43</v>
      </c>
      <c r="B41" s="25">
        <v>82609.41</v>
      </c>
      <c r="C41" s="10">
        <v>743484.69</v>
      </c>
      <c r="D41" s="10">
        <v>348207.59</v>
      </c>
      <c r="E41" s="10">
        <f t="shared" si="0"/>
        <v>1091692.28</v>
      </c>
      <c r="F41" s="9">
        <v>6</v>
      </c>
      <c r="G41" s="40">
        <f>F41+February!G41</f>
        <v>30</v>
      </c>
    </row>
    <row r="42" spans="1:7" ht="16.5" x14ac:dyDescent="0.3">
      <c r="A42" s="5" t="s">
        <v>44</v>
      </c>
      <c r="B42" s="25">
        <v>177719.52</v>
      </c>
      <c r="C42" s="10">
        <v>1599475.68</v>
      </c>
      <c r="D42" s="10">
        <v>623274.5</v>
      </c>
      <c r="E42" s="10">
        <f t="shared" si="0"/>
        <v>2222750.1799999997</v>
      </c>
      <c r="F42" s="9">
        <v>24</v>
      </c>
      <c r="G42" s="40">
        <f>F42+February!G42</f>
        <v>89</v>
      </c>
    </row>
    <row r="43" spans="1:7" ht="16.5" x14ac:dyDescent="0.3">
      <c r="A43" s="5" t="s">
        <v>45</v>
      </c>
      <c r="B43" s="25">
        <v>41407.519999999997</v>
      </c>
      <c r="C43" s="10">
        <v>372667.68</v>
      </c>
      <c r="D43" s="10">
        <v>66138.17</v>
      </c>
      <c r="E43" s="10">
        <f t="shared" si="0"/>
        <v>438805.85</v>
      </c>
      <c r="F43" s="9">
        <v>8</v>
      </c>
      <c r="G43" s="40">
        <f>F43+February!G43</f>
        <v>64</v>
      </c>
    </row>
    <row r="44" spans="1:7" ht="16.5" x14ac:dyDescent="0.3">
      <c r="A44" s="5" t="s">
        <v>46</v>
      </c>
      <c r="B44" s="25">
        <v>5835.22</v>
      </c>
      <c r="C44" s="10">
        <v>52516.98</v>
      </c>
      <c r="D44" s="10">
        <v>0</v>
      </c>
      <c r="E44" s="10">
        <f t="shared" si="0"/>
        <v>52516.98</v>
      </c>
      <c r="F44" s="9">
        <v>0</v>
      </c>
      <c r="G44" s="40">
        <f>F44+February!G44</f>
        <v>0</v>
      </c>
    </row>
    <row r="45" spans="1:7" ht="16.5" x14ac:dyDescent="0.3">
      <c r="A45" s="5" t="s">
        <v>47</v>
      </c>
      <c r="B45" s="25">
        <v>97396.37</v>
      </c>
      <c r="C45" s="10">
        <v>876567.33</v>
      </c>
      <c r="D45" s="10">
        <v>481135.14</v>
      </c>
      <c r="E45" s="10">
        <f t="shared" si="0"/>
        <v>1357702.47</v>
      </c>
      <c r="F45" s="9">
        <v>0</v>
      </c>
      <c r="G45" s="40">
        <f>F45+February!G45</f>
        <v>1</v>
      </c>
    </row>
    <row r="46" spans="1:7" ht="16.5" x14ac:dyDescent="0.3">
      <c r="A46" s="5" t="s">
        <v>48</v>
      </c>
      <c r="B46" s="25">
        <v>140883.85</v>
      </c>
      <c r="C46" s="10">
        <v>1267954.6499999999</v>
      </c>
      <c r="D46" s="10">
        <v>442163.93</v>
      </c>
      <c r="E46" s="10">
        <f t="shared" si="0"/>
        <v>1710118.5799999998</v>
      </c>
      <c r="F46" s="9">
        <v>13</v>
      </c>
      <c r="G46" s="40">
        <f>F46+February!G46</f>
        <v>51</v>
      </c>
    </row>
    <row r="47" spans="1:7" ht="16.5" x14ac:dyDescent="0.3">
      <c r="A47" s="5" t="s">
        <v>49</v>
      </c>
      <c r="B47" s="25">
        <v>172426.56</v>
      </c>
      <c r="C47" s="10">
        <v>1551839.04</v>
      </c>
      <c r="D47" s="10">
        <v>544363.56000000006</v>
      </c>
      <c r="E47" s="10">
        <f t="shared" si="0"/>
        <v>2096202.6</v>
      </c>
      <c r="F47" s="9">
        <v>23</v>
      </c>
      <c r="G47" s="40">
        <f>F47+February!G47</f>
        <v>185</v>
      </c>
    </row>
    <row r="48" spans="1:7" ht="16.5" x14ac:dyDescent="0.3">
      <c r="A48" s="5" t="s">
        <v>50</v>
      </c>
      <c r="B48" s="25">
        <v>9781.09</v>
      </c>
      <c r="C48" s="10">
        <v>88029.81</v>
      </c>
      <c r="D48" s="10">
        <v>17432.099999999999</v>
      </c>
      <c r="E48" s="10">
        <f t="shared" si="0"/>
        <v>105461.91</v>
      </c>
      <c r="F48" s="9">
        <v>6</v>
      </c>
      <c r="G48" s="40">
        <f>F48+February!G48</f>
        <v>29</v>
      </c>
    </row>
    <row r="49" spans="1:7" ht="16.5" x14ac:dyDescent="0.3">
      <c r="A49" s="5" t="s">
        <v>51</v>
      </c>
      <c r="B49" s="25">
        <v>37697.99</v>
      </c>
      <c r="C49" s="10">
        <v>339281.91</v>
      </c>
      <c r="D49" s="10">
        <v>52038.26</v>
      </c>
      <c r="E49" s="10">
        <f t="shared" si="0"/>
        <v>391320.17</v>
      </c>
      <c r="F49" s="9">
        <v>5</v>
      </c>
      <c r="G49" s="40">
        <f>F49+February!G49</f>
        <v>71</v>
      </c>
    </row>
    <row r="50" spans="1:7" ht="16.5" x14ac:dyDescent="0.3">
      <c r="A50" s="5" t="s">
        <v>52</v>
      </c>
      <c r="B50" s="25">
        <v>35825.26</v>
      </c>
      <c r="C50" s="10">
        <v>322427.34000000003</v>
      </c>
      <c r="D50" s="10">
        <v>738536.85</v>
      </c>
      <c r="E50" s="10">
        <f t="shared" si="0"/>
        <v>1060964.19</v>
      </c>
      <c r="F50" s="9">
        <v>3</v>
      </c>
      <c r="G50" s="40">
        <f>F50+February!G50</f>
        <v>13</v>
      </c>
    </row>
    <row r="51" spans="1:7" ht="16.5" x14ac:dyDescent="0.3">
      <c r="A51" s="5" t="s">
        <v>53</v>
      </c>
      <c r="B51" s="25">
        <v>246473.46</v>
      </c>
      <c r="C51" s="10">
        <v>2218261.14</v>
      </c>
      <c r="D51" s="10">
        <v>1024953.83</v>
      </c>
      <c r="E51" s="10">
        <f t="shared" si="0"/>
        <v>3243214.97</v>
      </c>
      <c r="F51" s="9">
        <v>10</v>
      </c>
      <c r="G51" s="40">
        <f>F51+February!G51</f>
        <v>27</v>
      </c>
    </row>
    <row r="52" spans="1:7" ht="16.5" x14ac:dyDescent="0.3">
      <c r="A52" s="5" t="s">
        <v>54</v>
      </c>
      <c r="B52" s="25">
        <v>135588.59</v>
      </c>
      <c r="C52" s="10">
        <v>1220297.31</v>
      </c>
      <c r="D52" s="10">
        <v>763742.67</v>
      </c>
      <c r="E52" s="10">
        <f t="shared" si="0"/>
        <v>1984039.98</v>
      </c>
      <c r="F52" s="9">
        <v>4</v>
      </c>
      <c r="G52" s="40">
        <f>F52+February!G52</f>
        <v>61</v>
      </c>
    </row>
    <row r="53" spans="1:7" ht="16.5" x14ac:dyDescent="0.3">
      <c r="A53" s="5" t="s">
        <v>55</v>
      </c>
      <c r="B53" s="25">
        <v>27895.43</v>
      </c>
      <c r="C53" s="10">
        <v>251058.87</v>
      </c>
      <c r="D53" s="10">
        <v>39932</v>
      </c>
      <c r="E53" s="10">
        <f t="shared" si="0"/>
        <v>290990.87</v>
      </c>
      <c r="F53" s="9">
        <v>6</v>
      </c>
      <c r="G53" s="40">
        <f>F53+February!G53</f>
        <v>12</v>
      </c>
    </row>
    <row r="54" spans="1:7" ht="16.5" x14ac:dyDescent="0.3">
      <c r="A54" s="5" t="s">
        <v>56</v>
      </c>
      <c r="B54" s="25">
        <v>69146.22</v>
      </c>
      <c r="C54" s="10">
        <v>622315.98</v>
      </c>
      <c r="D54" s="10">
        <v>193665.16</v>
      </c>
      <c r="E54" s="10">
        <f t="shared" si="0"/>
        <v>815981.14</v>
      </c>
      <c r="F54" s="9">
        <v>14</v>
      </c>
      <c r="G54" s="40">
        <f>F54+February!G54</f>
        <v>44</v>
      </c>
    </row>
    <row r="55" spans="1:7" ht="16.5" x14ac:dyDescent="0.3">
      <c r="A55" s="5" t="s">
        <v>57</v>
      </c>
      <c r="B55" s="25">
        <v>59921.02</v>
      </c>
      <c r="C55" s="10">
        <v>539289.18000000005</v>
      </c>
      <c r="D55" s="10">
        <v>345988.64</v>
      </c>
      <c r="E55" s="10">
        <f t="shared" si="0"/>
        <v>885277.82000000007</v>
      </c>
      <c r="F55" s="9">
        <v>0</v>
      </c>
      <c r="G55" s="40">
        <f>F55+February!G55</f>
        <v>45</v>
      </c>
    </row>
    <row r="56" spans="1:7" ht="16.5" x14ac:dyDescent="0.3">
      <c r="A56" s="5" t="s">
        <v>58</v>
      </c>
      <c r="B56" s="25">
        <v>9161.0400000000009</v>
      </c>
      <c r="C56" s="10">
        <v>82449.36</v>
      </c>
      <c r="D56" s="10">
        <v>18418</v>
      </c>
      <c r="E56" s="10">
        <f t="shared" si="0"/>
        <v>100867.36</v>
      </c>
      <c r="F56" s="9">
        <v>3</v>
      </c>
      <c r="G56" s="40">
        <f>F56+February!G56</f>
        <v>9</v>
      </c>
    </row>
    <row r="57" spans="1:7" ht="16.5" x14ac:dyDescent="0.3">
      <c r="A57" s="5" t="s">
        <v>59</v>
      </c>
      <c r="B57" s="25">
        <v>63993.1</v>
      </c>
      <c r="C57" s="10">
        <v>575937.9</v>
      </c>
      <c r="D57" s="10">
        <v>514133.6</v>
      </c>
      <c r="E57" s="10">
        <f t="shared" si="0"/>
        <v>1090071.5</v>
      </c>
      <c r="F57" s="9">
        <v>6</v>
      </c>
      <c r="G57" s="40">
        <f>F57+February!G57</f>
        <v>45</v>
      </c>
    </row>
    <row r="58" spans="1:7" ht="16.5" x14ac:dyDescent="0.3">
      <c r="A58" s="5" t="s">
        <v>60</v>
      </c>
      <c r="B58" s="25">
        <v>35266.39</v>
      </c>
      <c r="C58" s="10">
        <v>317397.51</v>
      </c>
      <c r="D58" s="10">
        <v>262422.76</v>
      </c>
      <c r="E58" s="10">
        <f t="shared" si="0"/>
        <v>579820.27</v>
      </c>
      <c r="F58" s="9">
        <v>1</v>
      </c>
      <c r="G58" s="40">
        <f>F58+February!G58</f>
        <v>3</v>
      </c>
    </row>
    <row r="59" spans="1:7" ht="16.5" x14ac:dyDescent="0.3">
      <c r="A59" s="5" t="s">
        <v>61</v>
      </c>
      <c r="B59" s="25">
        <v>62039.79</v>
      </c>
      <c r="C59" s="10">
        <v>558358.11</v>
      </c>
      <c r="D59" s="10">
        <v>319494.46000000002</v>
      </c>
      <c r="E59" s="10">
        <f t="shared" si="0"/>
        <v>877852.57000000007</v>
      </c>
      <c r="F59" s="9">
        <v>7</v>
      </c>
      <c r="G59" s="40">
        <f>F59+February!G59</f>
        <v>38</v>
      </c>
    </row>
    <row r="60" spans="1:7" ht="16.5" x14ac:dyDescent="0.3">
      <c r="A60" s="5" t="s">
        <v>62</v>
      </c>
      <c r="B60" s="25">
        <v>40419.050000000003</v>
      </c>
      <c r="C60" s="10">
        <v>363771.45</v>
      </c>
      <c r="D60" s="10">
        <v>82297.63</v>
      </c>
      <c r="E60" s="10">
        <f t="shared" si="0"/>
        <v>446069.08</v>
      </c>
      <c r="F60" s="9">
        <v>0</v>
      </c>
      <c r="G60" s="40">
        <f>F60+February!G60</f>
        <v>11</v>
      </c>
    </row>
    <row r="61" spans="1:7" ht="16.5" x14ac:dyDescent="0.3">
      <c r="A61" s="5" t="s">
        <v>63</v>
      </c>
      <c r="B61" s="25">
        <v>122670.52</v>
      </c>
      <c r="C61" s="10">
        <v>1104034.68</v>
      </c>
      <c r="D61" s="10">
        <v>222076.74</v>
      </c>
      <c r="E61" s="10">
        <f t="shared" si="0"/>
        <v>1326111.42</v>
      </c>
      <c r="F61" s="9">
        <v>12</v>
      </c>
      <c r="G61" s="40">
        <f>F61+February!G61</f>
        <v>103</v>
      </c>
    </row>
    <row r="62" spans="1:7" ht="16.5" x14ac:dyDescent="0.3">
      <c r="A62" s="5" t="s">
        <v>64</v>
      </c>
      <c r="B62" s="25">
        <v>11735.74</v>
      </c>
      <c r="C62" s="10">
        <v>105621.66</v>
      </c>
      <c r="D62" s="10">
        <v>89144.83</v>
      </c>
      <c r="E62" s="10">
        <f t="shared" si="0"/>
        <v>194766.49</v>
      </c>
      <c r="F62" s="9">
        <v>2</v>
      </c>
      <c r="G62" s="40">
        <f>F62+February!G62</f>
        <v>23</v>
      </c>
    </row>
    <row r="63" spans="1:7" ht="16.5" x14ac:dyDescent="0.3">
      <c r="A63" s="5" t="s">
        <v>65</v>
      </c>
      <c r="B63" s="25">
        <v>40293.300000000003</v>
      </c>
      <c r="C63" s="10">
        <v>362639.7</v>
      </c>
      <c r="D63" s="10">
        <v>117836.86</v>
      </c>
      <c r="E63" s="10">
        <f t="shared" si="0"/>
        <v>480476.56</v>
      </c>
      <c r="F63" s="9">
        <v>4</v>
      </c>
      <c r="G63" s="40">
        <f>F63+February!G63</f>
        <v>35</v>
      </c>
    </row>
    <row r="64" spans="1:7" ht="16.5" x14ac:dyDescent="0.3">
      <c r="A64" s="5" t="s">
        <v>66</v>
      </c>
      <c r="B64" s="25">
        <v>47286.03</v>
      </c>
      <c r="C64" s="10">
        <v>425574.27</v>
      </c>
      <c r="D64" s="10">
        <v>71643.33</v>
      </c>
      <c r="E64" s="10">
        <f t="shared" si="0"/>
        <v>497217.60000000003</v>
      </c>
      <c r="F64" s="9">
        <v>9</v>
      </c>
      <c r="G64" s="40">
        <f>F64+February!G64</f>
        <v>43</v>
      </c>
    </row>
    <row r="65" spans="1:7" ht="16.5" x14ac:dyDescent="0.3">
      <c r="A65" s="5" t="s">
        <v>67</v>
      </c>
      <c r="B65" s="25">
        <v>10436.459999999999</v>
      </c>
      <c r="C65" s="10">
        <v>93928.14</v>
      </c>
      <c r="D65" s="10">
        <v>21141.1</v>
      </c>
      <c r="E65" s="10">
        <f t="shared" si="0"/>
        <v>115069.23999999999</v>
      </c>
      <c r="F65" s="9">
        <v>8</v>
      </c>
      <c r="G65" s="40">
        <f>F65+February!G65</f>
        <v>35</v>
      </c>
    </row>
    <row r="66" spans="1:7" ht="16.5" x14ac:dyDescent="0.3">
      <c r="A66" s="5" t="s">
        <v>68</v>
      </c>
      <c r="B66" s="25">
        <v>1592.93</v>
      </c>
      <c r="C66" s="10">
        <v>14336.37</v>
      </c>
      <c r="D66" s="10">
        <v>0</v>
      </c>
      <c r="E66" s="10">
        <f t="shared" si="0"/>
        <v>14336.37</v>
      </c>
      <c r="F66" s="9">
        <v>0</v>
      </c>
      <c r="G66" s="40">
        <f>F66+February!G66</f>
        <v>0</v>
      </c>
    </row>
    <row r="67" spans="1:7" ht="16.5" x14ac:dyDescent="0.3">
      <c r="A67" s="5" t="s">
        <v>69</v>
      </c>
      <c r="B67" s="25">
        <v>0</v>
      </c>
      <c r="C67" s="10">
        <v>0</v>
      </c>
      <c r="D67" s="10">
        <v>0</v>
      </c>
      <c r="E67" s="10">
        <f t="shared" si="0"/>
        <v>0</v>
      </c>
      <c r="F67" s="9">
        <v>0</v>
      </c>
      <c r="G67" s="40">
        <f>F67+February!G67</f>
        <v>0</v>
      </c>
    </row>
    <row r="68" spans="1:7" ht="16.5" x14ac:dyDescent="0.3">
      <c r="A68" s="5" t="s">
        <v>70</v>
      </c>
      <c r="B68" s="25">
        <v>2250.98</v>
      </c>
      <c r="C68" s="10">
        <v>20258.82</v>
      </c>
      <c r="D68" s="10">
        <v>22233.22</v>
      </c>
      <c r="E68" s="10">
        <f t="shared" ref="E68:E78" si="1">C68+D68</f>
        <v>42492.04</v>
      </c>
      <c r="F68" s="9">
        <v>0</v>
      </c>
      <c r="G68" s="40">
        <f>F68+February!G68</f>
        <v>1</v>
      </c>
    </row>
    <row r="69" spans="1:7" ht="16.5" x14ac:dyDescent="0.3">
      <c r="A69" s="5" t="s">
        <v>71</v>
      </c>
      <c r="B69" s="25">
        <v>15823.75</v>
      </c>
      <c r="C69" s="10">
        <v>142413.75</v>
      </c>
      <c r="D69" s="10">
        <v>31109.73</v>
      </c>
      <c r="E69" s="10">
        <f t="shared" si="1"/>
        <v>173523.48</v>
      </c>
      <c r="F69" s="9">
        <v>1</v>
      </c>
      <c r="G69" s="40">
        <f>F69+February!G69</f>
        <v>10</v>
      </c>
    </row>
    <row r="70" spans="1:7" ht="16.5" x14ac:dyDescent="0.3">
      <c r="A70" s="5" t="s">
        <v>72</v>
      </c>
      <c r="B70" s="25">
        <v>842331.34</v>
      </c>
      <c r="C70" s="10">
        <v>7580982.0599999996</v>
      </c>
      <c r="D70" s="10">
        <v>411669.16</v>
      </c>
      <c r="E70" s="10">
        <f t="shared" si="1"/>
        <v>7992651.2199999997</v>
      </c>
      <c r="F70" s="9">
        <v>15</v>
      </c>
      <c r="G70" s="40">
        <f>F70+February!G70</f>
        <v>51</v>
      </c>
    </row>
    <row r="71" spans="1:7" ht="16.5" x14ac:dyDescent="0.3">
      <c r="A71" s="5" t="s">
        <v>73</v>
      </c>
      <c r="B71" s="25">
        <v>22961.11</v>
      </c>
      <c r="C71" s="10">
        <v>206649.99</v>
      </c>
      <c r="D71" s="10">
        <v>45505.79</v>
      </c>
      <c r="E71" s="10">
        <f t="shared" si="1"/>
        <v>252155.78</v>
      </c>
      <c r="F71" s="9">
        <v>3</v>
      </c>
      <c r="G71" s="40">
        <f>F71+February!G71</f>
        <v>19</v>
      </c>
    </row>
    <row r="72" spans="1:7" ht="16.5" x14ac:dyDescent="0.3">
      <c r="A72" s="5" t="s">
        <v>74</v>
      </c>
      <c r="B72" s="25">
        <v>43857.26</v>
      </c>
      <c r="C72" s="10">
        <v>394715.34</v>
      </c>
      <c r="D72" s="10">
        <v>260508.68</v>
      </c>
      <c r="E72" s="10">
        <f t="shared" si="1"/>
        <v>655224.02</v>
      </c>
      <c r="F72" s="9">
        <v>2</v>
      </c>
      <c r="G72" s="40">
        <f>F72+February!G72</f>
        <v>41</v>
      </c>
    </row>
    <row r="73" spans="1:7" ht="16.5" x14ac:dyDescent="0.3">
      <c r="A73" s="5" t="s">
        <v>75</v>
      </c>
      <c r="B73" s="25">
        <v>240828.22</v>
      </c>
      <c r="C73" s="10">
        <v>2167453.98</v>
      </c>
      <c r="D73" s="10">
        <v>404612.7</v>
      </c>
      <c r="E73" s="10">
        <f t="shared" si="1"/>
        <v>2572066.6800000002</v>
      </c>
      <c r="F73" s="9">
        <v>27</v>
      </c>
      <c r="G73" s="40">
        <f>F73+February!G73</f>
        <v>139</v>
      </c>
    </row>
    <row r="74" spans="1:7" ht="16.5" x14ac:dyDescent="0.3">
      <c r="A74" s="5" t="s">
        <v>76</v>
      </c>
      <c r="B74" s="25">
        <v>234626.04</v>
      </c>
      <c r="C74" s="10">
        <v>2111634.36</v>
      </c>
      <c r="D74" s="10">
        <v>1542217.35</v>
      </c>
      <c r="E74" s="10">
        <f t="shared" si="1"/>
        <v>3653851.71</v>
      </c>
      <c r="F74" s="9">
        <v>49</v>
      </c>
      <c r="G74" s="40">
        <f>F74+February!G74</f>
        <v>323</v>
      </c>
    </row>
    <row r="75" spans="1:7" ht="16.5" x14ac:dyDescent="0.3">
      <c r="A75" s="5" t="s">
        <v>77</v>
      </c>
      <c r="B75" s="25">
        <v>26303.1</v>
      </c>
      <c r="C75" s="10">
        <v>236727.9</v>
      </c>
      <c r="D75" s="10">
        <v>214425.38</v>
      </c>
      <c r="E75" s="10">
        <f t="shared" si="1"/>
        <v>451153.28</v>
      </c>
      <c r="F75" s="9">
        <v>13</v>
      </c>
      <c r="G75" s="40">
        <f>F75+February!G75</f>
        <v>36</v>
      </c>
    </row>
    <row r="76" spans="1:7" ht="16.5" x14ac:dyDescent="0.3">
      <c r="A76" s="5" t="s">
        <v>78</v>
      </c>
      <c r="B76" s="25">
        <v>150576.18</v>
      </c>
      <c r="C76" s="10">
        <v>1355185.62</v>
      </c>
      <c r="D76" s="10">
        <v>1247969.8899999999</v>
      </c>
      <c r="E76" s="10">
        <f t="shared" si="1"/>
        <v>2603155.5099999998</v>
      </c>
      <c r="F76" s="9">
        <v>46</v>
      </c>
      <c r="G76" s="40">
        <f>F76+February!G76</f>
        <v>229</v>
      </c>
    </row>
    <row r="77" spans="1:7" ht="16.5" x14ac:dyDescent="0.3">
      <c r="A77" s="5" t="s">
        <v>79</v>
      </c>
      <c r="B77" s="25">
        <v>5189.25</v>
      </c>
      <c r="C77" s="10">
        <v>46703.25</v>
      </c>
      <c r="D77" s="10">
        <v>0</v>
      </c>
      <c r="E77" s="10">
        <f t="shared" si="1"/>
        <v>46703.25</v>
      </c>
      <c r="F77" s="9">
        <v>0</v>
      </c>
      <c r="G77" s="40">
        <f>F77+February!G77</f>
        <v>2</v>
      </c>
    </row>
    <row r="78" spans="1:7" ht="17.25" thickBot="1" x14ac:dyDescent="0.35">
      <c r="A78" s="8" t="s">
        <v>80</v>
      </c>
      <c r="B78" s="28">
        <v>28769.360000000001</v>
      </c>
      <c r="C78" s="12">
        <v>258924.24</v>
      </c>
      <c r="D78" s="12">
        <v>130953.85</v>
      </c>
      <c r="E78" s="10">
        <f t="shared" si="1"/>
        <v>389878.08999999997</v>
      </c>
      <c r="F78" s="13">
        <v>0</v>
      </c>
      <c r="G78" s="40">
        <f>F78+February!G78</f>
        <v>4</v>
      </c>
    </row>
    <row r="79" spans="1:7" ht="17.25" thickBot="1" x14ac:dyDescent="0.35">
      <c r="A79" s="11" t="s">
        <v>81</v>
      </c>
      <c r="B79" s="33">
        <f>SUM(B3:B78)</f>
        <v>6220027.9199999999</v>
      </c>
      <c r="C79" s="14">
        <f>SUM(C3:C78)</f>
        <v>55980251.279999994</v>
      </c>
      <c r="D79" s="14">
        <f t="shared" ref="D79:E79" si="2">SUM(D3:D78)</f>
        <v>20727058.050000001</v>
      </c>
      <c r="E79" s="14">
        <f t="shared" si="2"/>
        <v>76707309.330000013</v>
      </c>
      <c r="F79" s="15">
        <f>SUM(F3:F78)</f>
        <v>563</v>
      </c>
      <c r="G79" s="16">
        <f>SUM(G3:G78)</f>
        <v>3674</v>
      </c>
    </row>
  </sheetData>
  <mergeCells count="1">
    <mergeCell ref="B1:G1"/>
  </mergeCells>
  <phoneticPr fontId="4" type="noConversion"/>
  <printOptions horizontalCentered="1"/>
  <pageMargins left="0.25" right="0.25" top="0.75" bottom="0.75" header="0.3" footer="0.3"/>
  <pageSetup scale="90" fitToHeight="4" orientation="portrait" horizontalDpi="1200" verticalDpi="1200" r:id="rId1"/>
  <headerFooter>
    <oddHeader>&amp;CMonthly VSO Claims Report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A2D568F-01FA-47BE-8D76-877E76796447}"/>
</file>

<file path=customXml/itemProps2.xml><?xml version="1.0" encoding="utf-8"?>
<ds:datastoreItem xmlns:ds="http://schemas.openxmlformats.org/officeDocument/2006/customXml" ds:itemID="{2B1E82C8-39F4-4BDF-8CF7-14B7DF93A1D1}"/>
</file>

<file path=customXml/itemProps3.xml><?xml version="1.0" encoding="utf-8"?>
<ds:datastoreItem xmlns:ds="http://schemas.openxmlformats.org/officeDocument/2006/customXml" ds:itemID="{0F64061D-2FB4-44FF-8C9B-CDC832F4BD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Reibsane, Catherine</dc:creator>
  <cp:lastModifiedBy>Reibsane, Catherine</cp:lastModifiedBy>
  <cp:lastPrinted>2020-12-22T15:42:19Z</cp:lastPrinted>
  <dcterms:created xsi:type="dcterms:W3CDTF">2020-08-20T12:57:53Z</dcterms:created>
  <dcterms:modified xsi:type="dcterms:W3CDTF">2021-08-09T22:05:06Z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129459244</vt:i4>
  </property>
  <property fmtid="{D5CDD505-2E9C-101B-9397-08002B2CF9AE}" pid="3" name="_NewReviewCycle">
    <vt:lpwstr/>
  </property>
  <property fmtid="{D5CDD505-2E9C-101B-9397-08002B2CF9AE}" pid="4" name="_EmailSubject">
    <vt:lpwstr>Monthly VSO Claim Report - July</vt:lpwstr>
  </property>
  <property fmtid="{D5CDD505-2E9C-101B-9397-08002B2CF9AE}" pid="5" name="_AuthorEmail">
    <vt:lpwstr>creibsane@pa.gov</vt:lpwstr>
  </property>
  <property fmtid="{D5CDD505-2E9C-101B-9397-08002B2CF9AE}" pid="6" name="_AuthorEmailDisplayName">
    <vt:lpwstr>Reibsane, Catherine</vt:lpwstr>
  </property>
  <property fmtid="{D5CDD505-2E9C-101B-9397-08002B2CF9AE}" pid="7" name="_ReviewingToolsShownOnce">
    <vt:lpwstr/>
  </property>
  <property fmtid="{D5CDD505-2E9C-101B-9397-08002B2CF9AE}" pid="8" name="ContentTypeId">
    <vt:lpwstr>0x010100FF9DC47195621748943E419562098934</vt:lpwstr>
  </property>
  <property fmtid="{D5CDD505-2E9C-101B-9397-08002B2CF9AE}" pid="9" name="Order">
    <vt:r8>59700</vt:r8>
  </property>
  <property fmtid="{D5CDD505-2E9C-101B-9397-08002B2CF9AE}" pid="10" name="TemplateUrl">
    <vt:lpwstr/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_SourceUrl">
    <vt:lpwstr/>
  </property>
  <property fmtid="{D5CDD505-2E9C-101B-9397-08002B2CF9AE}" pid="14" name="_SharedFileIndex">
    <vt:lpwstr/>
  </property>
</Properties>
</file>