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 activeTab="10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4" i="4" l="1"/>
  <c r="P4" i="4" s="1"/>
  <c r="O79" i="11"/>
  <c r="M3" i="3"/>
  <c r="P3" i="3" s="1"/>
  <c r="M4" i="3"/>
  <c r="P4" i="3" s="1"/>
  <c r="M5" i="3"/>
  <c r="P5" i="3" s="1"/>
  <c r="M6" i="3"/>
  <c r="P6" i="3" s="1"/>
  <c r="M7" i="3"/>
  <c r="M8" i="3"/>
  <c r="P8" i="3" s="1"/>
  <c r="M9" i="3"/>
  <c r="P9" i="3" s="1"/>
  <c r="M10" i="3"/>
  <c r="P10" i="3" s="1"/>
  <c r="M11" i="3"/>
  <c r="P11" i="3" s="1"/>
  <c r="M12" i="3"/>
  <c r="M13" i="3"/>
  <c r="P13" i="3" s="1"/>
  <c r="M14" i="3"/>
  <c r="P14" i="3" s="1"/>
  <c r="M15" i="3"/>
  <c r="P15" i="3" s="1"/>
  <c r="M16" i="3"/>
  <c r="P16" i="3" s="1"/>
  <c r="M17" i="3"/>
  <c r="P17" i="3" s="1"/>
  <c r="M18" i="3"/>
  <c r="P18" i="3" s="1"/>
  <c r="M19" i="3"/>
  <c r="P19" i="3" s="1"/>
  <c r="M20" i="3"/>
  <c r="P20" i="3" s="1"/>
  <c r="M21" i="3"/>
  <c r="M22" i="3"/>
  <c r="M23" i="3"/>
  <c r="P23" i="3" s="1"/>
  <c r="M24" i="3"/>
  <c r="P24" i="3" s="1"/>
  <c r="M25" i="3"/>
  <c r="P25" i="3" s="1"/>
  <c r="M26" i="3"/>
  <c r="M27" i="3"/>
  <c r="P27" i="3" s="1"/>
  <c r="M28" i="3"/>
  <c r="P28" i="3" s="1"/>
  <c r="M29" i="3"/>
  <c r="P29" i="3" s="1"/>
  <c r="M30" i="3"/>
  <c r="M31" i="3"/>
  <c r="P31" i="3" s="1"/>
  <c r="M32" i="3"/>
  <c r="P32" i="3" s="1"/>
  <c r="M33" i="3"/>
  <c r="P33" i="3" s="1"/>
  <c r="M34" i="3"/>
  <c r="P34" i="3" s="1"/>
  <c r="M35" i="3"/>
  <c r="P35" i="3" s="1"/>
  <c r="M36" i="3"/>
  <c r="P36" i="3" s="1"/>
  <c r="M37" i="3"/>
  <c r="P37" i="3" s="1"/>
  <c r="M38" i="3"/>
  <c r="P38" i="3" s="1"/>
  <c r="M39" i="3"/>
  <c r="P39" i="3" s="1"/>
  <c r="M40" i="3"/>
  <c r="P40" i="3" s="1"/>
  <c r="M41" i="3"/>
  <c r="P41" i="3" s="1"/>
  <c r="M42" i="3"/>
  <c r="M43" i="3"/>
  <c r="P43" i="3" s="1"/>
  <c r="M44" i="3"/>
  <c r="P44" i="3" s="1"/>
  <c r="M45" i="3"/>
  <c r="P45" i="3" s="1"/>
  <c r="M46" i="3"/>
  <c r="P46" i="3" s="1"/>
  <c r="M47" i="3"/>
  <c r="P47" i="3" s="1"/>
  <c r="M48" i="3"/>
  <c r="P48" i="3" s="1"/>
  <c r="M49" i="3"/>
  <c r="P49" i="3" s="1"/>
  <c r="M50" i="3"/>
  <c r="P50" i="3" s="1"/>
  <c r="M51" i="3"/>
  <c r="P51" i="3" s="1"/>
  <c r="M52" i="3"/>
  <c r="P52" i="3" s="1"/>
  <c r="M53" i="3"/>
  <c r="P53" i="3" s="1"/>
  <c r="M54" i="3"/>
  <c r="P54" i="3" s="1"/>
  <c r="M55" i="3"/>
  <c r="P55" i="3" s="1"/>
  <c r="M56" i="3"/>
  <c r="P56" i="3" s="1"/>
  <c r="M57" i="3"/>
  <c r="P57" i="3" s="1"/>
  <c r="M58" i="3"/>
  <c r="P58" i="3" s="1"/>
  <c r="M59" i="3"/>
  <c r="P59" i="3" s="1"/>
  <c r="M60" i="3"/>
  <c r="P60" i="3" s="1"/>
  <c r="M61" i="3"/>
  <c r="P61" i="3" s="1"/>
  <c r="M62" i="3"/>
  <c r="P62" i="3" s="1"/>
  <c r="M63" i="3"/>
  <c r="P63" i="3" s="1"/>
  <c r="M64" i="3"/>
  <c r="P64" i="3" s="1"/>
  <c r="M65" i="3"/>
  <c r="P65" i="3" s="1"/>
  <c r="M66" i="3"/>
  <c r="P66" i="3" s="1"/>
  <c r="M67" i="3"/>
  <c r="P67" i="3" s="1"/>
  <c r="M68" i="3"/>
  <c r="M69" i="3"/>
  <c r="P69" i="3" s="1"/>
  <c r="M70" i="3"/>
  <c r="P70" i="3" s="1"/>
  <c r="M71" i="3"/>
  <c r="P71" i="3" s="1"/>
  <c r="M72" i="3"/>
  <c r="M73" i="3"/>
  <c r="P73" i="3" s="1"/>
  <c r="M74" i="3"/>
  <c r="M75" i="3"/>
  <c r="P75" i="3" s="1"/>
  <c r="M76" i="3"/>
  <c r="P76" i="3" s="1"/>
  <c r="M77" i="3"/>
  <c r="P77" i="3" s="1"/>
  <c r="M78" i="3"/>
  <c r="P78" i="3" s="1"/>
  <c r="C79" i="3"/>
  <c r="D79" i="3"/>
  <c r="E79" i="3"/>
  <c r="F79" i="3"/>
  <c r="G79" i="3"/>
  <c r="H79" i="3"/>
  <c r="I79" i="3"/>
  <c r="J79" i="3"/>
  <c r="K79" i="3"/>
  <c r="L79" i="3"/>
  <c r="O79" i="3"/>
  <c r="C80" i="3"/>
  <c r="C81" i="3" s="1"/>
  <c r="D80" i="3"/>
  <c r="E80" i="3"/>
  <c r="F80" i="3"/>
  <c r="G80" i="3"/>
  <c r="G81" i="3" s="1"/>
  <c r="H80" i="3"/>
  <c r="I80" i="3"/>
  <c r="J80" i="3"/>
  <c r="K80" i="3"/>
  <c r="L80" i="3"/>
  <c r="O80" i="3"/>
  <c r="M3" i="7"/>
  <c r="P3" i="7" s="1"/>
  <c r="M4" i="7"/>
  <c r="P4" i="7" s="1"/>
  <c r="M5" i="7"/>
  <c r="P5" i="7" s="1"/>
  <c r="M6" i="7"/>
  <c r="P6" i="7" s="1"/>
  <c r="M7" i="7"/>
  <c r="P7" i="7" s="1"/>
  <c r="M8" i="7"/>
  <c r="P8" i="7" s="1"/>
  <c r="M9" i="7"/>
  <c r="P9" i="7" s="1"/>
  <c r="M10" i="7"/>
  <c r="P10" i="7" s="1"/>
  <c r="M11" i="7"/>
  <c r="M12" i="7"/>
  <c r="P12" i="7" s="1"/>
  <c r="M13" i="7"/>
  <c r="P13" i="7" s="1"/>
  <c r="M14" i="7"/>
  <c r="P14" i="7" s="1"/>
  <c r="M15" i="7"/>
  <c r="P15" i="7" s="1"/>
  <c r="M16" i="7"/>
  <c r="P16" i="7" s="1"/>
  <c r="M17" i="7"/>
  <c r="P17" i="7" s="1"/>
  <c r="M18" i="7"/>
  <c r="P18" i="7" s="1"/>
  <c r="M19" i="7"/>
  <c r="P19" i="7" s="1"/>
  <c r="M20" i="7"/>
  <c r="M21" i="7"/>
  <c r="P21" i="7" s="1"/>
  <c r="M22" i="7"/>
  <c r="M23" i="7"/>
  <c r="P23" i="7" s="1"/>
  <c r="M24" i="7"/>
  <c r="P24" i="7" s="1"/>
  <c r="M25" i="7"/>
  <c r="P25" i="7" s="1"/>
  <c r="M26" i="7"/>
  <c r="P26" i="7" s="1"/>
  <c r="M27" i="7"/>
  <c r="P27" i="7" s="1"/>
  <c r="M28" i="7"/>
  <c r="P28" i="7" s="1"/>
  <c r="M29" i="7"/>
  <c r="P29" i="7" s="1"/>
  <c r="M30" i="7"/>
  <c r="P30" i="7" s="1"/>
  <c r="M31" i="7"/>
  <c r="M32" i="7"/>
  <c r="P32" i="7" s="1"/>
  <c r="M33" i="7"/>
  <c r="P33" i="7" s="1"/>
  <c r="M34" i="7"/>
  <c r="P34" i="7" s="1"/>
  <c r="M35" i="7"/>
  <c r="M36" i="7"/>
  <c r="M37" i="7"/>
  <c r="P37" i="7" s="1"/>
  <c r="M38" i="7"/>
  <c r="P38" i="7" s="1"/>
  <c r="M39" i="7"/>
  <c r="P39" i="7" s="1"/>
  <c r="M40" i="7"/>
  <c r="P40" i="7" s="1"/>
  <c r="M41" i="7"/>
  <c r="M42" i="7"/>
  <c r="P42" i="7" s="1"/>
  <c r="M43" i="7"/>
  <c r="P43" i="7" s="1"/>
  <c r="M44" i="7"/>
  <c r="P44" i="7" s="1"/>
  <c r="M45" i="7"/>
  <c r="P45" i="7" s="1"/>
  <c r="M46" i="7"/>
  <c r="P46" i="7" s="1"/>
  <c r="M47" i="7"/>
  <c r="P47" i="7" s="1"/>
  <c r="M48" i="7"/>
  <c r="P48" i="7" s="1"/>
  <c r="M49" i="7"/>
  <c r="P49" i="7" s="1"/>
  <c r="M50" i="7"/>
  <c r="P50" i="7" s="1"/>
  <c r="M51" i="7"/>
  <c r="M52" i="7"/>
  <c r="P52" i="7" s="1"/>
  <c r="M53" i="7"/>
  <c r="P53" i="7" s="1"/>
  <c r="M54" i="7"/>
  <c r="P54" i="7" s="1"/>
  <c r="M55" i="7"/>
  <c r="P55" i="7" s="1"/>
  <c r="M56" i="7"/>
  <c r="P56" i="7" s="1"/>
  <c r="M57" i="7"/>
  <c r="P57" i="7" s="1"/>
  <c r="M58" i="7"/>
  <c r="P58" i="7" s="1"/>
  <c r="M59" i="7"/>
  <c r="P59" i="7" s="1"/>
  <c r="M60" i="7"/>
  <c r="P60" i="7" s="1"/>
  <c r="M61" i="7"/>
  <c r="P61" i="7" s="1"/>
  <c r="M62" i="7"/>
  <c r="P62" i="7" s="1"/>
  <c r="M63" i="7"/>
  <c r="P63" i="7" s="1"/>
  <c r="M64" i="7"/>
  <c r="P64" i="7" s="1"/>
  <c r="M65" i="7"/>
  <c r="P65" i="7" s="1"/>
  <c r="M66" i="7"/>
  <c r="P66" i="7" s="1"/>
  <c r="M67" i="7"/>
  <c r="P67" i="7" s="1"/>
  <c r="M68" i="7"/>
  <c r="P68" i="7" s="1"/>
  <c r="M69" i="7"/>
  <c r="P69" i="7" s="1"/>
  <c r="M70" i="7"/>
  <c r="P70" i="7" s="1"/>
  <c r="M71" i="7"/>
  <c r="P71" i="7" s="1"/>
  <c r="M72" i="7"/>
  <c r="P72" i="7" s="1"/>
  <c r="M73" i="7"/>
  <c r="P73" i="7" s="1"/>
  <c r="M74" i="7"/>
  <c r="P74" i="7" s="1"/>
  <c r="M75" i="7"/>
  <c r="P75" i="7" s="1"/>
  <c r="M76" i="7"/>
  <c r="P76" i="7" s="1"/>
  <c r="M77" i="7"/>
  <c r="P77" i="7" s="1"/>
  <c r="M78" i="7"/>
  <c r="P78" i="7" s="1"/>
  <c r="C79" i="7"/>
  <c r="D79" i="7"/>
  <c r="E79" i="7"/>
  <c r="F79" i="7"/>
  <c r="G79" i="7"/>
  <c r="H79" i="7"/>
  <c r="I79" i="7"/>
  <c r="J79" i="7"/>
  <c r="K79" i="7"/>
  <c r="L79" i="7"/>
  <c r="O79" i="7"/>
  <c r="C80" i="7"/>
  <c r="D80" i="7"/>
  <c r="E80" i="7"/>
  <c r="F80" i="7"/>
  <c r="G80" i="7"/>
  <c r="H80" i="7"/>
  <c r="I80" i="7"/>
  <c r="J80" i="7"/>
  <c r="K80" i="7"/>
  <c r="L80" i="7"/>
  <c r="O80" i="7"/>
  <c r="M3" i="8"/>
  <c r="P3" i="8" s="1"/>
  <c r="M4" i="8"/>
  <c r="P4" i="8" s="1"/>
  <c r="M5" i="8"/>
  <c r="P5" i="8" s="1"/>
  <c r="M6" i="8"/>
  <c r="P6" i="8" s="1"/>
  <c r="M7" i="8"/>
  <c r="P7" i="8" s="1"/>
  <c r="M8" i="8"/>
  <c r="P8" i="8" s="1"/>
  <c r="M9" i="8"/>
  <c r="P9" i="8" s="1"/>
  <c r="M10" i="8"/>
  <c r="P10" i="8" s="1"/>
  <c r="M11" i="8"/>
  <c r="P11" i="8" s="1"/>
  <c r="M12" i="8"/>
  <c r="P12" i="8" s="1"/>
  <c r="M13" i="8"/>
  <c r="P13" i="8" s="1"/>
  <c r="M14" i="8"/>
  <c r="P14" i="8" s="1"/>
  <c r="M15" i="8"/>
  <c r="P15" i="8" s="1"/>
  <c r="M16" i="8"/>
  <c r="P16" i="8" s="1"/>
  <c r="M17" i="8"/>
  <c r="P17" i="8" s="1"/>
  <c r="M18" i="8"/>
  <c r="P18" i="8" s="1"/>
  <c r="M19" i="8"/>
  <c r="P19" i="8" s="1"/>
  <c r="M20" i="8"/>
  <c r="P20" i="8" s="1"/>
  <c r="M21" i="8"/>
  <c r="M22" i="8"/>
  <c r="P22" i="8" s="1"/>
  <c r="M23" i="8"/>
  <c r="P23" i="8" s="1"/>
  <c r="M24" i="8"/>
  <c r="P24" i="8" s="1"/>
  <c r="M25" i="8"/>
  <c r="P25" i="8" s="1"/>
  <c r="M26" i="8"/>
  <c r="P26" i="8" s="1"/>
  <c r="M27" i="8"/>
  <c r="P27" i="8" s="1"/>
  <c r="M28" i="8"/>
  <c r="P28" i="8" s="1"/>
  <c r="M29" i="8"/>
  <c r="M30" i="8"/>
  <c r="P30" i="8" s="1"/>
  <c r="M31" i="8"/>
  <c r="M32" i="8"/>
  <c r="P32" i="8" s="1"/>
  <c r="M33" i="8"/>
  <c r="P33" i="8" s="1"/>
  <c r="M34" i="8"/>
  <c r="P34" i="8" s="1"/>
  <c r="M35" i="8"/>
  <c r="P35" i="8" s="1"/>
  <c r="M36" i="8"/>
  <c r="P36" i="8" s="1"/>
  <c r="M37" i="8"/>
  <c r="P37" i="8" s="1"/>
  <c r="M38" i="8"/>
  <c r="P38" i="8" s="1"/>
  <c r="M39" i="8"/>
  <c r="P39" i="8" s="1"/>
  <c r="M40" i="8"/>
  <c r="P40" i="8" s="1"/>
  <c r="M41" i="8"/>
  <c r="P41" i="8" s="1"/>
  <c r="M42" i="8"/>
  <c r="P42" i="8" s="1"/>
  <c r="M43" i="8"/>
  <c r="P43" i="8" s="1"/>
  <c r="M44" i="8"/>
  <c r="P44" i="8" s="1"/>
  <c r="M45" i="8"/>
  <c r="P45" i="8" s="1"/>
  <c r="M46" i="8"/>
  <c r="P46" i="8" s="1"/>
  <c r="M47" i="8"/>
  <c r="P47" i="8" s="1"/>
  <c r="M48" i="8"/>
  <c r="P48" i="8" s="1"/>
  <c r="M49" i="8"/>
  <c r="P49" i="8" s="1"/>
  <c r="M50" i="8"/>
  <c r="P50" i="8" s="1"/>
  <c r="M51" i="8"/>
  <c r="P51" i="8" s="1"/>
  <c r="M52" i="8"/>
  <c r="P52" i="8" s="1"/>
  <c r="M53" i="8"/>
  <c r="P53" i="8" s="1"/>
  <c r="M54" i="8"/>
  <c r="P54" i="8" s="1"/>
  <c r="M55" i="8"/>
  <c r="P55" i="8" s="1"/>
  <c r="M56" i="8"/>
  <c r="P56" i="8" s="1"/>
  <c r="M57" i="8"/>
  <c r="P57" i="8" s="1"/>
  <c r="M58" i="8"/>
  <c r="P58" i="8" s="1"/>
  <c r="M59" i="8"/>
  <c r="P59" i="8" s="1"/>
  <c r="M60" i="8"/>
  <c r="P60" i="8" s="1"/>
  <c r="M61" i="8"/>
  <c r="M62" i="8"/>
  <c r="P62" i="8" s="1"/>
  <c r="M63" i="8"/>
  <c r="P63" i="8" s="1"/>
  <c r="M64" i="8"/>
  <c r="P64" i="8" s="1"/>
  <c r="M65" i="8"/>
  <c r="M66" i="8"/>
  <c r="P66" i="8" s="1"/>
  <c r="M67" i="8"/>
  <c r="P67" i="8" s="1"/>
  <c r="M68" i="8"/>
  <c r="P68" i="8" s="1"/>
  <c r="M69" i="8"/>
  <c r="P69" i="8" s="1"/>
  <c r="M70" i="8"/>
  <c r="P70" i="8" s="1"/>
  <c r="M71" i="8"/>
  <c r="P71" i="8" s="1"/>
  <c r="M72" i="8"/>
  <c r="P72" i="8" s="1"/>
  <c r="M73" i="8"/>
  <c r="P73" i="8" s="1"/>
  <c r="M74" i="8"/>
  <c r="P74" i="8" s="1"/>
  <c r="M75" i="8"/>
  <c r="P75" i="8" s="1"/>
  <c r="M76" i="8"/>
  <c r="P76" i="8" s="1"/>
  <c r="M77" i="8"/>
  <c r="P77" i="8" s="1"/>
  <c r="M78" i="8"/>
  <c r="P78" i="8" s="1"/>
  <c r="C79" i="8"/>
  <c r="D79" i="8"/>
  <c r="E79" i="8"/>
  <c r="F79" i="8"/>
  <c r="G79" i="8"/>
  <c r="H79" i="8"/>
  <c r="I79" i="8"/>
  <c r="J79" i="8"/>
  <c r="K79" i="8"/>
  <c r="L79" i="8"/>
  <c r="O79" i="8"/>
  <c r="C80" i="8"/>
  <c r="D80" i="8"/>
  <c r="E80" i="8"/>
  <c r="F80" i="8"/>
  <c r="G80" i="8"/>
  <c r="H80" i="8"/>
  <c r="I80" i="8"/>
  <c r="J80" i="8"/>
  <c r="K80" i="8"/>
  <c r="L80" i="8"/>
  <c r="O80" i="8"/>
  <c r="M3" i="9"/>
  <c r="M4" i="9"/>
  <c r="P4" i="9" s="1"/>
  <c r="M5" i="9"/>
  <c r="P5" i="9" s="1"/>
  <c r="M6" i="9"/>
  <c r="P6" i="9" s="1"/>
  <c r="M7" i="9"/>
  <c r="P7" i="9" s="1"/>
  <c r="M8" i="9"/>
  <c r="P8" i="9" s="1"/>
  <c r="M9" i="9"/>
  <c r="P9" i="9" s="1"/>
  <c r="M10" i="9"/>
  <c r="P10" i="9" s="1"/>
  <c r="M11" i="9"/>
  <c r="P11" i="9" s="1"/>
  <c r="M12" i="9"/>
  <c r="P12" i="9" s="1"/>
  <c r="M13" i="9"/>
  <c r="P13" i="9" s="1"/>
  <c r="M14" i="9"/>
  <c r="M15" i="9"/>
  <c r="P15" i="9" s="1"/>
  <c r="M16" i="9"/>
  <c r="P16" i="9" s="1"/>
  <c r="M17" i="9"/>
  <c r="P17" i="9" s="1"/>
  <c r="M18" i="9"/>
  <c r="P18" i="9" s="1"/>
  <c r="M19" i="9"/>
  <c r="P19" i="9" s="1"/>
  <c r="M20" i="9"/>
  <c r="P20" i="9" s="1"/>
  <c r="M21" i="9"/>
  <c r="P21" i="9" s="1"/>
  <c r="M22" i="9"/>
  <c r="P22" i="9" s="1"/>
  <c r="M23" i="9"/>
  <c r="P23" i="9" s="1"/>
  <c r="M24" i="9"/>
  <c r="P24" i="9" s="1"/>
  <c r="M25" i="9"/>
  <c r="P25" i="9" s="1"/>
  <c r="M26" i="9"/>
  <c r="M27" i="9"/>
  <c r="P27" i="9" s="1"/>
  <c r="M28" i="9"/>
  <c r="P28" i="9" s="1"/>
  <c r="M29" i="9"/>
  <c r="P29" i="9" s="1"/>
  <c r="M30" i="9"/>
  <c r="P30" i="9" s="1"/>
  <c r="M31" i="9"/>
  <c r="P31" i="9" s="1"/>
  <c r="M32" i="9"/>
  <c r="P32" i="9" s="1"/>
  <c r="M33" i="9"/>
  <c r="P33" i="9" s="1"/>
  <c r="M34" i="9"/>
  <c r="P34" i="9" s="1"/>
  <c r="M35" i="9"/>
  <c r="P35" i="9" s="1"/>
  <c r="M36" i="9"/>
  <c r="P36" i="9" s="1"/>
  <c r="M37" i="9"/>
  <c r="P37" i="9" s="1"/>
  <c r="M38" i="9"/>
  <c r="M39" i="9"/>
  <c r="P39" i="9" s="1"/>
  <c r="M40" i="9"/>
  <c r="P40" i="9" s="1"/>
  <c r="M41" i="9"/>
  <c r="M42" i="9"/>
  <c r="P42" i="9" s="1"/>
  <c r="M43" i="9"/>
  <c r="P43" i="9" s="1"/>
  <c r="M44" i="9"/>
  <c r="P44" i="9" s="1"/>
  <c r="M45" i="9"/>
  <c r="M46" i="9"/>
  <c r="P46" i="9" s="1"/>
  <c r="M47" i="9"/>
  <c r="P47" i="9" s="1"/>
  <c r="M48" i="9"/>
  <c r="P48" i="9" s="1"/>
  <c r="M49" i="9"/>
  <c r="P49" i="9" s="1"/>
  <c r="M50" i="9"/>
  <c r="P50" i="9" s="1"/>
  <c r="M51" i="9"/>
  <c r="P51" i="9" s="1"/>
  <c r="M52" i="9"/>
  <c r="P52" i="9" s="1"/>
  <c r="M53" i="9"/>
  <c r="P53" i="9" s="1"/>
  <c r="M54" i="9"/>
  <c r="M55" i="9"/>
  <c r="P55" i="9" s="1"/>
  <c r="M56" i="9"/>
  <c r="M57" i="9"/>
  <c r="P57" i="9" s="1"/>
  <c r="M58" i="9"/>
  <c r="M59" i="9"/>
  <c r="P59" i="9" s="1"/>
  <c r="M60" i="9"/>
  <c r="P60" i="9" s="1"/>
  <c r="M61" i="9"/>
  <c r="P61" i="9" s="1"/>
  <c r="M62" i="9"/>
  <c r="P62" i="9" s="1"/>
  <c r="M63" i="9"/>
  <c r="P63" i="9" s="1"/>
  <c r="M64" i="9"/>
  <c r="M65" i="9"/>
  <c r="P65" i="9" s="1"/>
  <c r="M66" i="9"/>
  <c r="P66" i="9" s="1"/>
  <c r="M67" i="9"/>
  <c r="P67" i="9" s="1"/>
  <c r="M68" i="9"/>
  <c r="M69" i="9"/>
  <c r="P69" i="9" s="1"/>
  <c r="M70" i="9"/>
  <c r="P70" i="9" s="1"/>
  <c r="M71" i="9"/>
  <c r="P71" i="9" s="1"/>
  <c r="M72" i="9"/>
  <c r="P72" i="9" s="1"/>
  <c r="M73" i="9"/>
  <c r="P73" i="9" s="1"/>
  <c r="M74" i="9"/>
  <c r="P74" i="9" s="1"/>
  <c r="M75" i="9"/>
  <c r="P75" i="9" s="1"/>
  <c r="M76" i="9"/>
  <c r="P76" i="9" s="1"/>
  <c r="M77" i="9"/>
  <c r="P77" i="9" s="1"/>
  <c r="M78" i="9"/>
  <c r="P78" i="9" s="1"/>
  <c r="C79" i="9"/>
  <c r="D79" i="9"/>
  <c r="E79" i="9"/>
  <c r="F79" i="9"/>
  <c r="G79" i="9"/>
  <c r="H79" i="9"/>
  <c r="I79" i="9"/>
  <c r="J79" i="9"/>
  <c r="K79" i="9"/>
  <c r="L79" i="9"/>
  <c r="O79" i="9"/>
  <c r="C80" i="9"/>
  <c r="D80" i="9"/>
  <c r="E80" i="9"/>
  <c r="F80" i="9"/>
  <c r="G80" i="9"/>
  <c r="H80" i="9"/>
  <c r="I80" i="9"/>
  <c r="J80" i="9"/>
  <c r="K80" i="9"/>
  <c r="L80" i="9"/>
  <c r="O80" i="9"/>
  <c r="M3" i="10"/>
  <c r="P3" i="10" s="1"/>
  <c r="M4" i="10"/>
  <c r="P4" i="10" s="1"/>
  <c r="M5" i="10"/>
  <c r="P5" i="10" s="1"/>
  <c r="M6" i="10"/>
  <c r="P6" i="10" s="1"/>
  <c r="M7" i="10"/>
  <c r="P7" i="10" s="1"/>
  <c r="M8" i="10"/>
  <c r="P8" i="10" s="1"/>
  <c r="M9" i="10"/>
  <c r="M10" i="10"/>
  <c r="P10" i="10" s="1"/>
  <c r="M11" i="10"/>
  <c r="P11" i="10" s="1"/>
  <c r="M12" i="10"/>
  <c r="M13" i="10"/>
  <c r="P13" i="10" s="1"/>
  <c r="M14" i="10"/>
  <c r="P14" i="10" s="1"/>
  <c r="M15" i="10"/>
  <c r="P15" i="10" s="1"/>
  <c r="M16" i="10"/>
  <c r="M17" i="10"/>
  <c r="P17" i="10" s="1"/>
  <c r="M18" i="10"/>
  <c r="P18" i="10" s="1"/>
  <c r="M19" i="10"/>
  <c r="P19" i="10" s="1"/>
  <c r="M20" i="10"/>
  <c r="M21" i="10"/>
  <c r="P21" i="10" s="1"/>
  <c r="M22" i="10"/>
  <c r="P22" i="10" s="1"/>
  <c r="M23" i="10"/>
  <c r="P23" i="10" s="1"/>
  <c r="M24" i="10"/>
  <c r="P24" i="10" s="1"/>
  <c r="M25" i="10"/>
  <c r="P25" i="10" s="1"/>
  <c r="M26" i="10"/>
  <c r="P26" i="10" s="1"/>
  <c r="M27" i="10"/>
  <c r="P27" i="10" s="1"/>
  <c r="M28" i="10"/>
  <c r="P28" i="10" s="1"/>
  <c r="M29" i="10"/>
  <c r="P29" i="10" s="1"/>
  <c r="M30" i="10"/>
  <c r="P30" i="10" s="1"/>
  <c r="M31" i="10"/>
  <c r="P31" i="10" s="1"/>
  <c r="M32" i="10"/>
  <c r="M33" i="10"/>
  <c r="P33" i="10" s="1"/>
  <c r="M34" i="10"/>
  <c r="P34" i="10" s="1"/>
  <c r="M35" i="10"/>
  <c r="P35" i="10" s="1"/>
  <c r="M36" i="10"/>
  <c r="P36" i="10" s="1"/>
  <c r="M37" i="10"/>
  <c r="P37" i="10" s="1"/>
  <c r="M38" i="10"/>
  <c r="P38" i="10" s="1"/>
  <c r="M39" i="10"/>
  <c r="M40" i="10"/>
  <c r="P40" i="10" s="1"/>
  <c r="M41" i="10"/>
  <c r="P41" i="10" s="1"/>
  <c r="M42" i="10"/>
  <c r="P42" i="10" s="1"/>
  <c r="M43" i="10"/>
  <c r="P43" i="10" s="1"/>
  <c r="M44" i="10"/>
  <c r="P44" i="10" s="1"/>
  <c r="M45" i="10"/>
  <c r="P45" i="10" s="1"/>
  <c r="M46" i="10"/>
  <c r="P46" i="10" s="1"/>
  <c r="M47" i="10"/>
  <c r="P47" i="10" s="1"/>
  <c r="M48" i="10"/>
  <c r="P48" i="10" s="1"/>
  <c r="M49" i="10"/>
  <c r="P49" i="10" s="1"/>
  <c r="M50" i="10"/>
  <c r="P50" i="10" s="1"/>
  <c r="M51" i="10"/>
  <c r="P51" i="10" s="1"/>
  <c r="M52" i="10"/>
  <c r="P52" i="10" s="1"/>
  <c r="M53" i="10"/>
  <c r="P53" i="10" s="1"/>
  <c r="M54" i="10"/>
  <c r="P54" i="10" s="1"/>
  <c r="M55" i="10"/>
  <c r="P55" i="10" s="1"/>
  <c r="M56" i="10"/>
  <c r="P56" i="10" s="1"/>
  <c r="M57" i="10"/>
  <c r="P57" i="10" s="1"/>
  <c r="M58" i="10"/>
  <c r="M59" i="10"/>
  <c r="P59" i="10" s="1"/>
  <c r="M60" i="10"/>
  <c r="M61" i="10"/>
  <c r="P61" i="10" s="1"/>
  <c r="M62" i="10"/>
  <c r="P62" i="10" s="1"/>
  <c r="M63" i="10"/>
  <c r="P63" i="10" s="1"/>
  <c r="M64" i="10"/>
  <c r="P64" i="10" s="1"/>
  <c r="M65" i="10"/>
  <c r="P65" i="10" s="1"/>
  <c r="M66" i="10"/>
  <c r="P66" i="10" s="1"/>
  <c r="M67" i="10"/>
  <c r="P67" i="10" s="1"/>
  <c r="M68" i="10"/>
  <c r="M69" i="10"/>
  <c r="P69" i="10" s="1"/>
  <c r="M70" i="10"/>
  <c r="P70" i="10" s="1"/>
  <c r="M71" i="10"/>
  <c r="P71" i="10" s="1"/>
  <c r="M72" i="10"/>
  <c r="P72" i="10" s="1"/>
  <c r="M73" i="10"/>
  <c r="P73" i="10" s="1"/>
  <c r="M74" i="10"/>
  <c r="P74" i="10" s="1"/>
  <c r="M75" i="10"/>
  <c r="P75" i="10" s="1"/>
  <c r="M76" i="10"/>
  <c r="P76" i="10" s="1"/>
  <c r="M77" i="10"/>
  <c r="P77" i="10" s="1"/>
  <c r="M78" i="10"/>
  <c r="P78" i="10" s="1"/>
  <c r="C79" i="10"/>
  <c r="D79" i="10"/>
  <c r="E79" i="10"/>
  <c r="F79" i="10"/>
  <c r="G79" i="10"/>
  <c r="H79" i="10"/>
  <c r="I79" i="10"/>
  <c r="J79" i="10"/>
  <c r="K79" i="10"/>
  <c r="L79" i="10"/>
  <c r="O79" i="10"/>
  <c r="C80" i="10"/>
  <c r="D80" i="10"/>
  <c r="E80" i="10"/>
  <c r="F80" i="10"/>
  <c r="G80" i="10"/>
  <c r="H80" i="10"/>
  <c r="I80" i="10"/>
  <c r="J80" i="10"/>
  <c r="K80" i="10"/>
  <c r="L80" i="10"/>
  <c r="O80" i="10"/>
  <c r="M3" i="12"/>
  <c r="P3" i="12" s="1"/>
  <c r="M4" i="12"/>
  <c r="P4" i="12" s="1"/>
  <c r="M5" i="12"/>
  <c r="P5" i="12" s="1"/>
  <c r="M6" i="12"/>
  <c r="P6" i="12" s="1"/>
  <c r="M7" i="12"/>
  <c r="P7" i="12" s="1"/>
  <c r="M8" i="12"/>
  <c r="P8" i="12" s="1"/>
  <c r="M9" i="12"/>
  <c r="P9" i="12" s="1"/>
  <c r="M10" i="12"/>
  <c r="P10" i="12" s="1"/>
  <c r="M11" i="12"/>
  <c r="P11" i="12" s="1"/>
  <c r="M12" i="12"/>
  <c r="P12" i="12" s="1"/>
  <c r="M13" i="12"/>
  <c r="P13" i="12" s="1"/>
  <c r="M14" i="12"/>
  <c r="P14" i="12" s="1"/>
  <c r="M15" i="12"/>
  <c r="P15" i="12" s="1"/>
  <c r="M16" i="12"/>
  <c r="P16" i="12" s="1"/>
  <c r="M17" i="12"/>
  <c r="P17" i="12" s="1"/>
  <c r="M18" i="12"/>
  <c r="P18" i="12" s="1"/>
  <c r="M19" i="12"/>
  <c r="P19" i="12" s="1"/>
  <c r="M20" i="12"/>
  <c r="P20" i="12" s="1"/>
  <c r="M21" i="12"/>
  <c r="P21" i="12" s="1"/>
  <c r="M22" i="12"/>
  <c r="P22" i="12" s="1"/>
  <c r="M23" i="12"/>
  <c r="P23" i="12" s="1"/>
  <c r="M24" i="12"/>
  <c r="P24" i="12" s="1"/>
  <c r="M25" i="12"/>
  <c r="M26" i="12"/>
  <c r="P26" i="12" s="1"/>
  <c r="M27" i="12"/>
  <c r="P27" i="12" s="1"/>
  <c r="M28" i="12"/>
  <c r="P28" i="12" s="1"/>
  <c r="M29" i="12"/>
  <c r="P29" i="12" s="1"/>
  <c r="M30" i="12"/>
  <c r="P30" i="12" s="1"/>
  <c r="M31" i="12"/>
  <c r="P31" i="12" s="1"/>
  <c r="M32" i="12"/>
  <c r="P32" i="12" s="1"/>
  <c r="M33" i="12"/>
  <c r="P33" i="12" s="1"/>
  <c r="M34" i="12"/>
  <c r="P34" i="12"/>
  <c r="M35" i="12"/>
  <c r="P35" i="12" s="1"/>
  <c r="M36" i="12"/>
  <c r="P36" i="12" s="1"/>
  <c r="M37" i="12"/>
  <c r="P37" i="12" s="1"/>
  <c r="M38" i="12"/>
  <c r="P38" i="12" s="1"/>
  <c r="M39" i="12"/>
  <c r="P39" i="12" s="1"/>
  <c r="M40" i="12"/>
  <c r="P40" i="12" s="1"/>
  <c r="M41" i="12"/>
  <c r="P41" i="12" s="1"/>
  <c r="M42" i="12"/>
  <c r="P42" i="12" s="1"/>
  <c r="M43" i="12"/>
  <c r="P43" i="12" s="1"/>
  <c r="M44" i="12"/>
  <c r="P44" i="12" s="1"/>
  <c r="M45" i="12"/>
  <c r="P45" i="12" s="1"/>
  <c r="M46" i="12"/>
  <c r="P46" i="12" s="1"/>
  <c r="M47" i="12"/>
  <c r="P47" i="12" s="1"/>
  <c r="M48" i="12"/>
  <c r="P48" i="12" s="1"/>
  <c r="M49" i="12"/>
  <c r="P49" i="12" s="1"/>
  <c r="M50" i="12"/>
  <c r="P50" i="12" s="1"/>
  <c r="M51" i="12"/>
  <c r="P51" i="12" s="1"/>
  <c r="M52" i="12"/>
  <c r="P52" i="12" s="1"/>
  <c r="M53" i="12"/>
  <c r="M54" i="12"/>
  <c r="P54" i="12" s="1"/>
  <c r="M55" i="12"/>
  <c r="P55" i="12" s="1"/>
  <c r="M56" i="12"/>
  <c r="P56" i="12" s="1"/>
  <c r="M57" i="12"/>
  <c r="P57" i="12" s="1"/>
  <c r="M58" i="12"/>
  <c r="P58" i="12" s="1"/>
  <c r="M59" i="12"/>
  <c r="P59" i="12" s="1"/>
  <c r="M60" i="12"/>
  <c r="P60" i="12" s="1"/>
  <c r="M61" i="12"/>
  <c r="P61" i="12" s="1"/>
  <c r="M62" i="12"/>
  <c r="P62" i="12" s="1"/>
  <c r="M63" i="12"/>
  <c r="P63" i="12" s="1"/>
  <c r="M64" i="12"/>
  <c r="P64" i="12" s="1"/>
  <c r="M65" i="12"/>
  <c r="P65" i="12" s="1"/>
  <c r="M66" i="12"/>
  <c r="P66" i="12" s="1"/>
  <c r="M67" i="12"/>
  <c r="P67" i="12" s="1"/>
  <c r="M68" i="12"/>
  <c r="P68" i="12" s="1"/>
  <c r="M69" i="12"/>
  <c r="P69" i="12" s="1"/>
  <c r="M70" i="12"/>
  <c r="P70" i="12" s="1"/>
  <c r="M71" i="12"/>
  <c r="P71" i="12" s="1"/>
  <c r="M72" i="12"/>
  <c r="P72" i="12" s="1"/>
  <c r="M73" i="12"/>
  <c r="P73" i="12" s="1"/>
  <c r="M74" i="12"/>
  <c r="P74" i="12" s="1"/>
  <c r="M75" i="12"/>
  <c r="P75" i="12" s="1"/>
  <c r="M76" i="12"/>
  <c r="P76" i="12" s="1"/>
  <c r="M77" i="12"/>
  <c r="P77" i="12" s="1"/>
  <c r="M78" i="12"/>
  <c r="P78" i="12" s="1"/>
  <c r="C79" i="12"/>
  <c r="D79" i="12"/>
  <c r="E79" i="12"/>
  <c r="F79" i="12"/>
  <c r="G79" i="12"/>
  <c r="H79" i="12"/>
  <c r="I79" i="12"/>
  <c r="J79" i="12"/>
  <c r="K79" i="12"/>
  <c r="L79" i="12"/>
  <c r="O79" i="12"/>
  <c r="C80" i="12"/>
  <c r="D80" i="12"/>
  <c r="E80" i="12"/>
  <c r="F80" i="12"/>
  <c r="G80" i="12"/>
  <c r="H80" i="12"/>
  <c r="I80" i="12"/>
  <c r="J80" i="12"/>
  <c r="K80" i="12"/>
  <c r="L80" i="12"/>
  <c r="O80" i="12"/>
  <c r="M3" i="6"/>
  <c r="P3" i="6" s="1"/>
  <c r="M4" i="6"/>
  <c r="P4" i="6" s="1"/>
  <c r="M5" i="6"/>
  <c r="P5" i="6" s="1"/>
  <c r="M6" i="6"/>
  <c r="P6" i="6" s="1"/>
  <c r="M7" i="6"/>
  <c r="P7" i="6" s="1"/>
  <c r="M8" i="6"/>
  <c r="M9" i="6"/>
  <c r="P9" i="6" s="1"/>
  <c r="M10" i="6"/>
  <c r="P10" i="6" s="1"/>
  <c r="M11" i="6"/>
  <c r="P11" i="6" s="1"/>
  <c r="M12" i="6"/>
  <c r="P12" i="6" s="1"/>
  <c r="M13" i="6"/>
  <c r="P13" i="6" s="1"/>
  <c r="M14" i="6"/>
  <c r="P14" i="6" s="1"/>
  <c r="M15" i="6"/>
  <c r="P15" i="6" s="1"/>
  <c r="M16" i="6"/>
  <c r="P16" i="6" s="1"/>
  <c r="M17" i="6"/>
  <c r="P17" i="6" s="1"/>
  <c r="M18" i="6"/>
  <c r="P18" i="6" s="1"/>
  <c r="M19" i="6"/>
  <c r="P19" i="6" s="1"/>
  <c r="M20" i="6"/>
  <c r="M21" i="6"/>
  <c r="P21" i="6" s="1"/>
  <c r="M22" i="6"/>
  <c r="P22" i="6" s="1"/>
  <c r="M23" i="6"/>
  <c r="M24" i="6"/>
  <c r="P24" i="6" s="1"/>
  <c r="M25" i="6"/>
  <c r="P25" i="6" s="1"/>
  <c r="M26" i="6"/>
  <c r="P26" i="6" s="1"/>
  <c r="M27" i="6"/>
  <c r="P27" i="6" s="1"/>
  <c r="M28" i="6"/>
  <c r="P28" i="6" s="1"/>
  <c r="M29" i="6"/>
  <c r="P29" i="6" s="1"/>
  <c r="M30" i="6"/>
  <c r="P30" i="6" s="1"/>
  <c r="M31" i="6"/>
  <c r="P31" i="6" s="1"/>
  <c r="M32" i="6"/>
  <c r="P32" i="6" s="1"/>
  <c r="M33" i="6"/>
  <c r="P33" i="6" s="1"/>
  <c r="M34" i="6"/>
  <c r="P34" i="6" s="1"/>
  <c r="M35" i="6"/>
  <c r="M36" i="6"/>
  <c r="P36" i="6" s="1"/>
  <c r="M37" i="6"/>
  <c r="P37" i="6" s="1"/>
  <c r="M38" i="6"/>
  <c r="P38" i="6" s="1"/>
  <c r="M39" i="6"/>
  <c r="P39" i="6" s="1"/>
  <c r="M40" i="6"/>
  <c r="P40" i="6" s="1"/>
  <c r="M41" i="6"/>
  <c r="P41" i="6" s="1"/>
  <c r="M42" i="6"/>
  <c r="P42" i="6" s="1"/>
  <c r="M43" i="6"/>
  <c r="P43" i="6" s="1"/>
  <c r="M44" i="6"/>
  <c r="P44" i="6" s="1"/>
  <c r="M45" i="6"/>
  <c r="P45" i="6" s="1"/>
  <c r="M46" i="6"/>
  <c r="P46" i="6" s="1"/>
  <c r="M47" i="6"/>
  <c r="P47" i="6" s="1"/>
  <c r="M48" i="6"/>
  <c r="P48" i="6" s="1"/>
  <c r="M49" i="6"/>
  <c r="M50" i="6"/>
  <c r="P50" i="6" s="1"/>
  <c r="M51" i="6"/>
  <c r="P51" i="6" s="1"/>
  <c r="M52" i="6"/>
  <c r="P52" i="6" s="1"/>
  <c r="M53" i="6"/>
  <c r="P53" i="6" s="1"/>
  <c r="M54" i="6"/>
  <c r="P54" i="6" s="1"/>
  <c r="M55" i="6"/>
  <c r="P55" i="6" s="1"/>
  <c r="M56" i="6"/>
  <c r="P56" i="6" s="1"/>
  <c r="M57" i="6"/>
  <c r="P57" i="6" s="1"/>
  <c r="M58" i="6"/>
  <c r="P58" i="6" s="1"/>
  <c r="M59" i="6"/>
  <c r="P59" i="6" s="1"/>
  <c r="M60" i="6"/>
  <c r="P60" i="6" s="1"/>
  <c r="M61" i="6"/>
  <c r="P61" i="6" s="1"/>
  <c r="M62" i="6"/>
  <c r="P62" i="6" s="1"/>
  <c r="M63" i="6"/>
  <c r="P63" i="6" s="1"/>
  <c r="M64" i="6"/>
  <c r="P64" i="6" s="1"/>
  <c r="M65" i="6"/>
  <c r="P65" i="6" s="1"/>
  <c r="M66" i="6"/>
  <c r="P66" i="6" s="1"/>
  <c r="M67" i="6"/>
  <c r="M68" i="6"/>
  <c r="P68" i="6" s="1"/>
  <c r="M69" i="6"/>
  <c r="P69" i="6" s="1"/>
  <c r="M70" i="6"/>
  <c r="P70" i="6" s="1"/>
  <c r="M71" i="6"/>
  <c r="M72" i="6"/>
  <c r="P72" i="6" s="1"/>
  <c r="M73" i="6"/>
  <c r="M74" i="6"/>
  <c r="P74" i="6" s="1"/>
  <c r="M75" i="6"/>
  <c r="P75" i="6"/>
  <c r="M76" i="6"/>
  <c r="P76" i="6" s="1"/>
  <c r="M77" i="6"/>
  <c r="P77" i="6" s="1"/>
  <c r="M78" i="6"/>
  <c r="P78" i="6"/>
  <c r="C79" i="6"/>
  <c r="D79" i="6"/>
  <c r="E79" i="6"/>
  <c r="F79" i="6"/>
  <c r="G79" i="6"/>
  <c r="H79" i="6"/>
  <c r="I79" i="6"/>
  <c r="J79" i="6"/>
  <c r="K79" i="6"/>
  <c r="L79" i="6"/>
  <c r="O79" i="6"/>
  <c r="C80" i="6"/>
  <c r="D80" i="6"/>
  <c r="E80" i="6"/>
  <c r="F80" i="6"/>
  <c r="G80" i="6"/>
  <c r="G81" i="6" s="1"/>
  <c r="H80" i="6"/>
  <c r="I80" i="6"/>
  <c r="J80" i="6"/>
  <c r="K80" i="6"/>
  <c r="K81" i="6" s="1"/>
  <c r="L80" i="6"/>
  <c r="O80" i="6"/>
  <c r="O81" i="6" s="1"/>
  <c r="M3" i="11"/>
  <c r="P3" i="11" s="1"/>
  <c r="M4" i="11"/>
  <c r="P4" i="11" s="1"/>
  <c r="M5" i="11"/>
  <c r="P5" i="11" s="1"/>
  <c r="M6" i="11"/>
  <c r="P6" i="11" s="1"/>
  <c r="M7" i="11"/>
  <c r="P7" i="11" s="1"/>
  <c r="M8" i="11"/>
  <c r="M9" i="11"/>
  <c r="P9" i="11" s="1"/>
  <c r="M10" i="11"/>
  <c r="P10" i="11" s="1"/>
  <c r="M11" i="11"/>
  <c r="P11" i="11" s="1"/>
  <c r="M12" i="11"/>
  <c r="P12" i="11" s="1"/>
  <c r="M13" i="11"/>
  <c r="P13" i="11" s="1"/>
  <c r="M14" i="11"/>
  <c r="P14" i="11" s="1"/>
  <c r="M15" i="11"/>
  <c r="P15" i="11" s="1"/>
  <c r="M16" i="11"/>
  <c r="P16" i="11" s="1"/>
  <c r="M17" i="11"/>
  <c r="P17" i="11" s="1"/>
  <c r="M18" i="11"/>
  <c r="P18" i="11" s="1"/>
  <c r="M19" i="11"/>
  <c r="P19" i="11" s="1"/>
  <c r="M20" i="11"/>
  <c r="P20" i="11" s="1"/>
  <c r="M21" i="11"/>
  <c r="P21" i="11" s="1"/>
  <c r="M22" i="11"/>
  <c r="P22" i="11" s="1"/>
  <c r="M23" i="11"/>
  <c r="P23" i="11" s="1"/>
  <c r="M24" i="11"/>
  <c r="P24" i="11" s="1"/>
  <c r="M25" i="11"/>
  <c r="P25" i="11" s="1"/>
  <c r="M26" i="11"/>
  <c r="P26" i="11" s="1"/>
  <c r="M27" i="11"/>
  <c r="P27" i="11" s="1"/>
  <c r="M28" i="11"/>
  <c r="P28" i="11" s="1"/>
  <c r="M29" i="11"/>
  <c r="P29" i="11" s="1"/>
  <c r="M30" i="11"/>
  <c r="P30" i="11" s="1"/>
  <c r="M31" i="11"/>
  <c r="P31" i="11" s="1"/>
  <c r="M32" i="11"/>
  <c r="P32" i="11" s="1"/>
  <c r="M33" i="11"/>
  <c r="P33" i="11" s="1"/>
  <c r="M34" i="11"/>
  <c r="P34" i="11" s="1"/>
  <c r="M35" i="11"/>
  <c r="P35" i="11" s="1"/>
  <c r="M36" i="11"/>
  <c r="P36" i="11" s="1"/>
  <c r="M37" i="11"/>
  <c r="P37" i="11" s="1"/>
  <c r="M38" i="11"/>
  <c r="P38" i="11" s="1"/>
  <c r="M39" i="11"/>
  <c r="M40" i="11"/>
  <c r="P40" i="11" s="1"/>
  <c r="M41" i="11"/>
  <c r="P41" i="11" s="1"/>
  <c r="M42" i="11"/>
  <c r="P42" i="11" s="1"/>
  <c r="M43" i="11"/>
  <c r="P43" i="11" s="1"/>
  <c r="M44" i="11"/>
  <c r="P44" i="11" s="1"/>
  <c r="M45" i="11"/>
  <c r="P45" i="11" s="1"/>
  <c r="M46" i="11"/>
  <c r="P46" i="11" s="1"/>
  <c r="M47" i="11"/>
  <c r="P47" i="11" s="1"/>
  <c r="M48" i="11"/>
  <c r="P48" i="11" s="1"/>
  <c r="M49" i="11"/>
  <c r="P49" i="11" s="1"/>
  <c r="M50" i="11"/>
  <c r="P50" i="11" s="1"/>
  <c r="M51" i="11"/>
  <c r="P51" i="11" s="1"/>
  <c r="M52" i="11"/>
  <c r="P52" i="11" s="1"/>
  <c r="M53" i="11"/>
  <c r="P53" i="11" s="1"/>
  <c r="M54" i="11"/>
  <c r="P54" i="11" s="1"/>
  <c r="M55" i="11"/>
  <c r="P55" i="11" s="1"/>
  <c r="M56" i="11"/>
  <c r="P56" i="11" s="1"/>
  <c r="M57" i="11"/>
  <c r="P57" i="11" s="1"/>
  <c r="M58" i="11"/>
  <c r="P58" i="11" s="1"/>
  <c r="M59" i="11"/>
  <c r="P59" i="11" s="1"/>
  <c r="M60" i="11"/>
  <c r="P60" i="11" s="1"/>
  <c r="M61" i="11"/>
  <c r="P61" i="11" s="1"/>
  <c r="M62" i="11"/>
  <c r="P62" i="11" s="1"/>
  <c r="M63" i="11"/>
  <c r="P63" i="11" s="1"/>
  <c r="M64" i="11"/>
  <c r="P64" i="11" s="1"/>
  <c r="M65" i="11"/>
  <c r="P65" i="11" s="1"/>
  <c r="M66" i="11"/>
  <c r="P66" i="11" s="1"/>
  <c r="M67" i="11"/>
  <c r="P67" i="11" s="1"/>
  <c r="M68" i="11"/>
  <c r="P68" i="11" s="1"/>
  <c r="M69" i="11"/>
  <c r="P69" i="11" s="1"/>
  <c r="M70" i="11"/>
  <c r="P70" i="11" s="1"/>
  <c r="M71" i="11"/>
  <c r="P71" i="11" s="1"/>
  <c r="M72" i="11"/>
  <c r="P72" i="11" s="1"/>
  <c r="M73" i="11"/>
  <c r="P73" i="11" s="1"/>
  <c r="M74" i="11"/>
  <c r="P74" i="11" s="1"/>
  <c r="M75" i="11"/>
  <c r="P75" i="11" s="1"/>
  <c r="M76" i="11"/>
  <c r="P76" i="11" s="1"/>
  <c r="M77" i="11"/>
  <c r="P77" i="11" s="1"/>
  <c r="M78" i="11"/>
  <c r="P78" i="11" s="1"/>
  <c r="C79" i="11"/>
  <c r="D79" i="11"/>
  <c r="E79" i="11"/>
  <c r="F79" i="11"/>
  <c r="G79" i="11"/>
  <c r="H79" i="11"/>
  <c r="I79" i="11"/>
  <c r="J79" i="11"/>
  <c r="K79" i="11"/>
  <c r="L79" i="11"/>
  <c r="C80" i="11"/>
  <c r="D80" i="11"/>
  <c r="E80" i="11"/>
  <c r="F80" i="11"/>
  <c r="G80" i="11"/>
  <c r="H80" i="11"/>
  <c r="I80" i="11"/>
  <c r="J80" i="11"/>
  <c r="K80" i="11"/>
  <c r="L80" i="11"/>
  <c r="O80" i="11"/>
  <c r="M3" i="5"/>
  <c r="P3" i="5" s="1"/>
  <c r="M4" i="5"/>
  <c r="P4" i="5" s="1"/>
  <c r="M5" i="5"/>
  <c r="P5" i="5" s="1"/>
  <c r="M6" i="5"/>
  <c r="P6" i="5" s="1"/>
  <c r="M7" i="5"/>
  <c r="P7" i="5" s="1"/>
  <c r="M8" i="5"/>
  <c r="P8" i="5" s="1"/>
  <c r="M9" i="5"/>
  <c r="P9" i="5" s="1"/>
  <c r="M10" i="5"/>
  <c r="P10" i="5" s="1"/>
  <c r="M11" i="5"/>
  <c r="M12" i="5"/>
  <c r="P12" i="5" s="1"/>
  <c r="M13" i="5"/>
  <c r="P13" i="5" s="1"/>
  <c r="M14" i="5"/>
  <c r="P14" i="5" s="1"/>
  <c r="M15" i="5"/>
  <c r="P15" i="5" s="1"/>
  <c r="M16" i="5"/>
  <c r="P16" i="5" s="1"/>
  <c r="M17" i="5"/>
  <c r="P17" i="5" s="1"/>
  <c r="M18" i="5"/>
  <c r="P18" i="5" s="1"/>
  <c r="M19" i="5"/>
  <c r="P19" i="5" s="1"/>
  <c r="M20" i="5"/>
  <c r="P20" i="5" s="1"/>
  <c r="M21" i="5"/>
  <c r="P21" i="5" s="1"/>
  <c r="M22" i="5"/>
  <c r="P22" i="5" s="1"/>
  <c r="M23" i="5"/>
  <c r="P23" i="5" s="1"/>
  <c r="M24" i="5"/>
  <c r="P24" i="5" s="1"/>
  <c r="M25" i="5"/>
  <c r="P25" i="5" s="1"/>
  <c r="M26" i="5"/>
  <c r="P26" i="5" s="1"/>
  <c r="M27" i="5"/>
  <c r="P27" i="5" s="1"/>
  <c r="M28" i="5"/>
  <c r="P28" i="5" s="1"/>
  <c r="M29" i="5"/>
  <c r="P29" i="5" s="1"/>
  <c r="M30" i="5"/>
  <c r="P30" i="5" s="1"/>
  <c r="M31" i="5"/>
  <c r="P31" i="5" s="1"/>
  <c r="M32" i="5"/>
  <c r="P32" i="5" s="1"/>
  <c r="M33" i="5"/>
  <c r="P33" i="5" s="1"/>
  <c r="M34" i="5"/>
  <c r="P34" i="5" s="1"/>
  <c r="M35" i="5"/>
  <c r="P35" i="5" s="1"/>
  <c r="M36" i="5"/>
  <c r="P36" i="5" s="1"/>
  <c r="M37" i="5"/>
  <c r="P37" i="5" s="1"/>
  <c r="M38" i="5"/>
  <c r="P38" i="5" s="1"/>
  <c r="M39" i="5"/>
  <c r="P39" i="5" s="1"/>
  <c r="M40" i="5"/>
  <c r="P40" i="5" s="1"/>
  <c r="M41" i="5"/>
  <c r="P41" i="5" s="1"/>
  <c r="M42" i="5"/>
  <c r="P42" i="5" s="1"/>
  <c r="M43" i="5"/>
  <c r="P43" i="5" s="1"/>
  <c r="M44" i="5"/>
  <c r="P44" i="5" s="1"/>
  <c r="M45" i="5"/>
  <c r="P45" i="5" s="1"/>
  <c r="M46" i="5"/>
  <c r="P46" i="5" s="1"/>
  <c r="M47" i="5"/>
  <c r="P47" i="5" s="1"/>
  <c r="M48" i="5"/>
  <c r="P48" i="5" s="1"/>
  <c r="M49" i="5"/>
  <c r="P49" i="5" s="1"/>
  <c r="M50" i="5"/>
  <c r="P50" i="5" s="1"/>
  <c r="M51" i="5"/>
  <c r="P51" i="5" s="1"/>
  <c r="M52" i="5"/>
  <c r="P52" i="5" s="1"/>
  <c r="M53" i="5"/>
  <c r="P53" i="5" s="1"/>
  <c r="M54" i="5"/>
  <c r="P54" i="5" s="1"/>
  <c r="M55" i="5"/>
  <c r="P55" i="5" s="1"/>
  <c r="M56" i="5"/>
  <c r="P56" i="5" s="1"/>
  <c r="M57" i="5"/>
  <c r="P57" i="5" s="1"/>
  <c r="M58" i="5"/>
  <c r="P58" i="5" s="1"/>
  <c r="M59" i="5"/>
  <c r="P59" i="5" s="1"/>
  <c r="M60" i="5"/>
  <c r="P60" i="5" s="1"/>
  <c r="M61" i="5"/>
  <c r="P61" i="5" s="1"/>
  <c r="M62" i="5"/>
  <c r="P62" i="5" s="1"/>
  <c r="M63" i="5"/>
  <c r="P63" i="5" s="1"/>
  <c r="M64" i="5"/>
  <c r="P64" i="5" s="1"/>
  <c r="M65" i="5"/>
  <c r="P65" i="5" s="1"/>
  <c r="M66" i="5"/>
  <c r="P66" i="5" s="1"/>
  <c r="M67" i="5"/>
  <c r="P67" i="5" s="1"/>
  <c r="M68" i="5"/>
  <c r="P68" i="5"/>
  <c r="M69" i="5"/>
  <c r="P69" i="5" s="1"/>
  <c r="M70" i="5"/>
  <c r="P70" i="5" s="1"/>
  <c r="M71" i="5"/>
  <c r="P71" i="5" s="1"/>
  <c r="M72" i="5"/>
  <c r="P72" i="5" s="1"/>
  <c r="M73" i="5"/>
  <c r="P73" i="5" s="1"/>
  <c r="M74" i="5"/>
  <c r="P74" i="5" s="1"/>
  <c r="M75" i="5"/>
  <c r="P75" i="5" s="1"/>
  <c r="M76" i="5"/>
  <c r="P76" i="5" s="1"/>
  <c r="M77" i="5"/>
  <c r="P77" i="5" s="1"/>
  <c r="M78" i="5"/>
  <c r="P78" i="5" s="1"/>
  <c r="C79" i="5"/>
  <c r="D79" i="5"/>
  <c r="E79" i="5"/>
  <c r="F79" i="5"/>
  <c r="G79" i="5"/>
  <c r="H79" i="5"/>
  <c r="I79" i="5"/>
  <c r="J79" i="5"/>
  <c r="K79" i="5"/>
  <c r="L79" i="5"/>
  <c r="O79" i="5"/>
  <c r="C80" i="5"/>
  <c r="D80" i="5"/>
  <c r="E80" i="5"/>
  <c r="F80" i="5"/>
  <c r="G80" i="5"/>
  <c r="H80" i="5"/>
  <c r="I80" i="5"/>
  <c r="I81" i="5" s="1"/>
  <c r="J80" i="5"/>
  <c r="K80" i="5"/>
  <c r="L80" i="5"/>
  <c r="O80" i="5"/>
  <c r="M3" i="4"/>
  <c r="P3" i="4" s="1"/>
  <c r="M5" i="4"/>
  <c r="P5" i="4" s="1"/>
  <c r="M6" i="4"/>
  <c r="P6" i="4" s="1"/>
  <c r="M7" i="4"/>
  <c r="P7" i="4" s="1"/>
  <c r="M8" i="4"/>
  <c r="P8" i="4" s="1"/>
  <c r="M9" i="4"/>
  <c r="P9" i="4" s="1"/>
  <c r="M10" i="4"/>
  <c r="P10" i="4" s="1"/>
  <c r="M11" i="4"/>
  <c r="P11" i="4" s="1"/>
  <c r="M12" i="4"/>
  <c r="P12" i="4" s="1"/>
  <c r="M13" i="4"/>
  <c r="P13" i="4" s="1"/>
  <c r="M14" i="4"/>
  <c r="P14" i="4" s="1"/>
  <c r="M15" i="4"/>
  <c r="P15" i="4" s="1"/>
  <c r="M16" i="4"/>
  <c r="P16" i="4" s="1"/>
  <c r="M17" i="4"/>
  <c r="P17" i="4" s="1"/>
  <c r="M18" i="4"/>
  <c r="P18" i="4" s="1"/>
  <c r="M19" i="4"/>
  <c r="P19" i="4" s="1"/>
  <c r="M20" i="4"/>
  <c r="P20" i="4" s="1"/>
  <c r="M21" i="4"/>
  <c r="P21" i="4" s="1"/>
  <c r="M22" i="4"/>
  <c r="P22" i="4" s="1"/>
  <c r="M23" i="4"/>
  <c r="P23" i="4" s="1"/>
  <c r="M24" i="4"/>
  <c r="P24" i="4" s="1"/>
  <c r="M25" i="4"/>
  <c r="P25" i="4" s="1"/>
  <c r="M26" i="4"/>
  <c r="P26" i="4" s="1"/>
  <c r="M27" i="4"/>
  <c r="P27" i="4" s="1"/>
  <c r="M28" i="4"/>
  <c r="P28" i="4" s="1"/>
  <c r="M29" i="4"/>
  <c r="P29" i="4" s="1"/>
  <c r="M30" i="4"/>
  <c r="P30" i="4" s="1"/>
  <c r="M31" i="4"/>
  <c r="P31" i="4" s="1"/>
  <c r="M32" i="4"/>
  <c r="P32" i="4" s="1"/>
  <c r="M33" i="4"/>
  <c r="P33" i="4" s="1"/>
  <c r="M34" i="4"/>
  <c r="P34" i="4" s="1"/>
  <c r="M35" i="4"/>
  <c r="P35" i="4" s="1"/>
  <c r="M36" i="4"/>
  <c r="P36" i="4" s="1"/>
  <c r="M37" i="4"/>
  <c r="P37" i="4" s="1"/>
  <c r="M38" i="4"/>
  <c r="P38" i="4" s="1"/>
  <c r="M39" i="4"/>
  <c r="P39" i="4" s="1"/>
  <c r="M40" i="4"/>
  <c r="P40" i="4" s="1"/>
  <c r="M41" i="4"/>
  <c r="P41" i="4" s="1"/>
  <c r="M42" i="4"/>
  <c r="P42" i="4" s="1"/>
  <c r="M43" i="4"/>
  <c r="P43" i="4" s="1"/>
  <c r="M44" i="4"/>
  <c r="P44" i="4" s="1"/>
  <c r="M45" i="4"/>
  <c r="P45" i="4" s="1"/>
  <c r="M46" i="4"/>
  <c r="P46" i="4" s="1"/>
  <c r="M47" i="4"/>
  <c r="P47" i="4" s="1"/>
  <c r="M48" i="4"/>
  <c r="P48" i="4" s="1"/>
  <c r="M49" i="4"/>
  <c r="P49" i="4" s="1"/>
  <c r="M50" i="4"/>
  <c r="P50" i="4" s="1"/>
  <c r="M51" i="4"/>
  <c r="P51" i="4" s="1"/>
  <c r="M52" i="4"/>
  <c r="P52" i="4" s="1"/>
  <c r="M53" i="4"/>
  <c r="P53" i="4" s="1"/>
  <c r="M54" i="4"/>
  <c r="P54" i="4" s="1"/>
  <c r="M55" i="4"/>
  <c r="P55" i="4" s="1"/>
  <c r="M56" i="4"/>
  <c r="P56" i="4" s="1"/>
  <c r="M57" i="4"/>
  <c r="P57" i="4" s="1"/>
  <c r="M58" i="4"/>
  <c r="P58" i="4" s="1"/>
  <c r="M59" i="4"/>
  <c r="P59" i="4" s="1"/>
  <c r="M60" i="4"/>
  <c r="P60" i="4" s="1"/>
  <c r="M61" i="4"/>
  <c r="P61" i="4" s="1"/>
  <c r="M62" i="4"/>
  <c r="P62" i="4" s="1"/>
  <c r="M63" i="4"/>
  <c r="P63" i="4" s="1"/>
  <c r="M64" i="4"/>
  <c r="P64" i="4" s="1"/>
  <c r="M65" i="4"/>
  <c r="P65" i="4" s="1"/>
  <c r="M66" i="4"/>
  <c r="P66" i="4" s="1"/>
  <c r="M67" i="4"/>
  <c r="P67" i="4" s="1"/>
  <c r="M68" i="4"/>
  <c r="P68" i="4" s="1"/>
  <c r="M69" i="4"/>
  <c r="P69" i="4" s="1"/>
  <c r="M70" i="4"/>
  <c r="P70" i="4" s="1"/>
  <c r="M71" i="4"/>
  <c r="P71" i="4" s="1"/>
  <c r="M72" i="4"/>
  <c r="P72" i="4" s="1"/>
  <c r="M73" i="4"/>
  <c r="P73" i="4" s="1"/>
  <c r="M74" i="4"/>
  <c r="P74" i="4" s="1"/>
  <c r="M75" i="4"/>
  <c r="P75" i="4" s="1"/>
  <c r="M76" i="4"/>
  <c r="P76" i="4" s="1"/>
  <c r="M77" i="4"/>
  <c r="P77" i="4" s="1"/>
  <c r="M78" i="4"/>
  <c r="P78" i="4" s="1"/>
  <c r="C79" i="4"/>
  <c r="D79" i="4"/>
  <c r="E79" i="4"/>
  <c r="F79" i="4"/>
  <c r="G79" i="4"/>
  <c r="H79" i="4"/>
  <c r="I79" i="4"/>
  <c r="J79" i="4"/>
  <c r="K79" i="4"/>
  <c r="L79" i="4"/>
  <c r="O79" i="4"/>
  <c r="C80" i="4"/>
  <c r="D80" i="4"/>
  <c r="E80" i="4"/>
  <c r="F80" i="4"/>
  <c r="G80" i="4"/>
  <c r="H80" i="4"/>
  <c r="I80" i="4"/>
  <c r="J80" i="4"/>
  <c r="K80" i="4"/>
  <c r="L80" i="4"/>
  <c r="O80" i="4"/>
  <c r="M3" i="2"/>
  <c r="P3" i="2" s="1"/>
  <c r="M4" i="2"/>
  <c r="P4" i="2" s="1"/>
  <c r="M5" i="2"/>
  <c r="M6" i="2"/>
  <c r="P6" i="2" s="1"/>
  <c r="M7" i="2"/>
  <c r="P7" i="2" s="1"/>
  <c r="M8" i="2"/>
  <c r="P8" i="2" s="1"/>
  <c r="M9" i="2"/>
  <c r="P9" i="2" s="1"/>
  <c r="M10" i="2"/>
  <c r="P10" i="2" s="1"/>
  <c r="M11" i="2"/>
  <c r="P11" i="2" s="1"/>
  <c r="M12" i="2"/>
  <c r="P12" i="2" s="1"/>
  <c r="M13" i="2"/>
  <c r="P13" i="2" s="1"/>
  <c r="M14" i="2"/>
  <c r="P14" i="2" s="1"/>
  <c r="M15" i="2"/>
  <c r="P15" i="2" s="1"/>
  <c r="M16" i="2"/>
  <c r="M17" i="2"/>
  <c r="P17" i="2" s="1"/>
  <c r="M18" i="2"/>
  <c r="P18" i="2" s="1"/>
  <c r="M19" i="2"/>
  <c r="P19" i="2" s="1"/>
  <c r="M20" i="2"/>
  <c r="P20" i="2" s="1"/>
  <c r="M21" i="2"/>
  <c r="P21" i="2" s="1"/>
  <c r="M22" i="2"/>
  <c r="P22" i="2" s="1"/>
  <c r="M23" i="2"/>
  <c r="P23" i="2" s="1"/>
  <c r="M24" i="2"/>
  <c r="P24" i="2" s="1"/>
  <c r="M25" i="2"/>
  <c r="P25" i="2" s="1"/>
  <c r="M26" i="2"/>
  <c r="P26" i="2" s="1"/>
  <c r="M27" i="2"/>
  <c r="P27" i="2" s="1"/>
  <c r="M28" i="2"/>
  <c r="P28" i="2" s="1"/>
  <c r="M29" i="2"/>
  <c r="P29" i="2" s="1"/>
  <c r="M30" i="2"/>
  <c r="P30" i="2" s="1"/>
  <c r="M31" i="2"/>
  <c r="P31" i="2" s="1"/>
  <c r="M32" i="2"/>
  <c r="P32" i="2" s="1"/>
  <c r="M33" i="2"/>
  <c r="P33" i="2" s="1"/>
  <c r="M34" i="2"/>
  <c r="P34" i="2" s="1"/>
  <c r="M35" i="2"/>
  <c r="P35" i="2" s="1"/>
  <c r="M36" i="2"/>
  <c r="P36" i="2" s="1"/>
  <c r="M37" i="2"/>
  <c r="P37" i="2" s="1"/>
  <c r="M38" i="2"/>
  <c r="P38" i="2" s="1"/>
  <c r="M39" i="2"/>
  <c r="P39" i="2" s="1"/>
  <c r="M40" i="2"/>
  <c r="P40" i="2" s="1"/>
  <c r="M41" i="2"/>
  <c r="P41" i="2" s="1"/>
  <c r="M42" i="2"/>
  <c r="P42" i="2" s="1"/>
  <c r="M43" i="2"/>
  <c r="P43" i="2" s="1"/>
  <c r="M44" i="2"/>
  <c r="P44" i="2" s="1"/>
  <c r="M45" i="2"/>
  <c r="P45" i="2" s="1"/>
  <c r="M46" i="2"/>
  <c r="P46" i="2" s="1"/>
  <c r="M47" i="2"/>
  <c r="P47" i="2" s="1"/>
  <c r="M48" i="2"/>
  <c r="P48" i="2" s="1"/>
  <c r="M49" i="2"/>
  <c r="P49" i="2" s="1"/>
  <c r="M50" i="2"/>
  <c r="P50" i="2"/>
  <c r="M51" i="2"/>
  <c r="P51" i="2" s="1"/>
  <c r="M52" i="2"/>
  <c r="P52" i="2" s="1"/>
  <c r="M53" i="2"/>
  <c r="M54" i="2"/>
  <c r="P54" i="2" s="1"/>
  <c r="M55" i="2"/>
  <c r="M56" i="2"/>
  <c r="P56" i="2" s="1"/>
  <c r="M57" i="2"/>
  <c r="P57" i="2" s="1"/>
  <c r="M58" i="2"/>
  <c r="P58" i="2" s="1"/>
  <c r="M59" i="2"/>
  <c r="M60" i="2"/>
  <c r="P60" i="2" s="1"/>
  <c r="M61" i="2"/>
  <c r="P61" i="2" s="1"/>
  <c r="M62" i="2"/>
  <c r="P62" i="2" s="1"/>
  <c r="M63" i="2"/>
  <c r="P63" i="2" s="1"/>
  <c r="M64" i="2"/>
  <c r="P64" i="2" s="1"/>
  <c r="M65" i="2"/>
  <c r="P65" i="2" s="1"/>
  <c r="M66" i="2"/>
  <c r="P66" i="2" s="1"/>
  <c r="M67" i="2"/>
  <c r="P67" i="2" s="1"/>
  <c r="M68" i="2"/>
  <c r="P68" i="2" s="1"/>
  <c r="M69" i="2"/>
  <c r="P69" i="2" s="1"/>
  <c r="M70" i="2"/>
  <c r="P70" i="2" s="1"/>
  <c r="M71" i="2"/>
  <c r="P71" i="2" s="1"/>
  <c r="M72" i="2"/>
  <c r="P72" i="2" s="1"/>
  <c r="M73" i="2"/>
  <c r="P73" i="2" s="1"/>
  <c r="M74" i="2"/>
  <c r="P74" i="2" s="1"/>
  <c r="M75" i="2"/>
  <c r="P75" i="2" s="1"/>
  <c r="M76" i="2"/>
  <c r="P76" i="2" s="1"/>
  <c r="M77" i="2"/>
  <c r="P77" i="2" s="1"/>
  <c r="M78" i="2"/>
  <c r="P78" i="2" s="1"/>
  <c r="C79" i="2"/>
  <c r="D79" i="2"/>
  <c r="E79" i="2"/>
  <c r="F79" i="2"/>
  <c r="G79" i="2"/>
  <c r="H79" i="2"/>
  <c r="I79" i="2"/>
  <c r="J79" i="2"/>
  <c r="K79" i="2"/>
  <c r="L79" i="2"/>
  <c r="O79" i="2"/>
  <c r="C80" i="2"/>
  <c r="D80" i="2"/>
  <c r="E80" i="2"/>
  <c r="F80" i="2"/>
  <c r="G80" i="2"/>
  <c r="H80" i="2"/>
  <c r="I80" i="2"/>
  <c r="J80" i="2"/>
  <c r="K80" i="2"/>
  <c r="K81" i="2" s="1"/>
  <c r="L80" i="2"/>
  <c r="O80" i="2"/>
  <c r="M3" i="1"/>
  <c r="P3" i="1" s="1"/>
  <c r="Q3" i="1" s="1"/>
  <c r="M4" i="1"/>
  <c r="N4" i="1" s="1"/>
  <c r="M5" i="1"/>
  <c r="N5" i="1" s="1"/>
  <c r="M6" i="1"/>
  <c r="N6" i="1" s="1"/>
  <c r="M7" i="1"/>
  <c r="P7" i="1" s="1"/>
  <c r="Q7" i="1" s="1"/>
  <c r="M8" i="1"/>
  <c r="N8" i="1" s="1"/>
  <c r="M9" i="1"/>
  <c r="N9" i="1" s="1"/>
  <c r="P9" i="1"/>
  <c r="Q9" i="1" s="1"/>
  <c r="M10" i="1"/>
  <c r="P10" i="1" s="1"/>
  <c r="Q10" i="1" s="1"/>
  <c r="M11" i="1"/>
  <c r="N11" i="1" s="1"/>
  <c r="M12" i="1"/>
  <c r="M13" i="1"/>
  <c r="P13" i="1" s="1"/>
  <c r="Q13" i="1" s="1"/>
  <c r="M14" i="1"/>
  <c r="P14" i="1" s="1"/>
  <c r="Q14" i="1" s="1"/>
  <c r="M15" i="1"/>
  <c r="N15" i="1" s="1"/>
  <c r="N15" i="2" s="1"/>
  <c r="M16" i="1"/>
  <c r="N16" i="1" s="1"/>
  <c r="M17" i="1"/>
  <c r="P17" i="1" s="1"/>
  <c r="Q17" i="1" s="1"/>
  <c r="M18" i="1"/>
  <c r="N18" i="1" s="1"/>
  <c r="N18" i="2" s="1"/>
  <c r="M19" i="1"/>
  <c r="N19" i="1" s="1"/>
  <c r="N19" i="2" s="1"/>
  <c r="M20" i="1"/>
  <c r="P20" i="1" s="1"/>
  <c r="Q20" i="1" s="1"/>
  <c r="M21" i="1"/>
  <c r="M22" i="1"/>
  <c r="M23" i="1"/>
  <c r="P23" i="1" s="1"/>
  <c r="Q23" i="1" s="1"/>
  <c r="M24" i="1"/>
  <c r="N24" i="1" s="1"/>
  <c r="M25" i="1"/>
  <c r="M26" i="1"/>
  <c r="P26" i="1" s="1"/>
  <c r="Q26" i="1" s="1"/>
  <c r="M27" i="1"/>
  <c r="M28" i="1"/>
  <c r="N28" i="1" s="1"/>
  <c r="M29" i="1"/>
  <c r="P29" i="1" s="1"/>
  <c r="Q29" i="1" s="1"/>
  <c r="M30" i="1"/>
  <c r="P30" i="1" s="1"/>
  <c r="Q30" i="1" s="1"/>
  <c r="M31" i="1"/>
  <c r="P31" i="1" s="1"/>
  <c r="Q31" i="1" s="1"/>
  <c r="M32" i="1"/>
  <c r="P32" i="1" s="1"/>
  <c r="Q32" i="1" s="1"/>
  <c r="M33" i="1"/>
  <c r="N33" i="1" s="1"/>
  <c r="N33" i="2" s="1"/>
  <c r="N33" i="4" s="1"/>
  <c r="M34" i="1"/>
  <c r="P34" i="1" s="1"/>
  <c r="Q34" i="1" s="1"/>
  <c r="M35" i="1"/>
  <c r="M36" i="1"/>
  <c r="P36" i="1" s="1"/>
  <c r="N36" i="1"/>
  <c r="M37" i="1"/>
  <c r="N37" i="1" s="1"/>
  <c r="M38" i="1"/>
  <c r="M39" i="1"/>
  <c r="N39" i="1" s="1"/>
  <c r="M40" i="1"/>
  <c r="P40" i="1" s="1"/>
  <c r="Q40" i="1" s="1"/>
  <c r="M41" i="1"/>
  <c r="P41" i="1" s="1"/>
  <c r="Q41" i="1" s="1"/>
  <c r="M42" i="1"/>
  <c r="P42" i="1" s="1"/>
  <c r="Q42" i="1" s="1"/>
  <c r="M43" i="1"/>
  <c r="N43" i="1" s="1"/>
  <c r="M44" i="1"/>
  <c r="P44" i="1" s="1"/>
  <c r="Q44" i="1" s="1"/>
  <c r="M45" i="1"/>
  <c r="N45" i="1" s="1"/>
  <c r="M46" i="1"/>
  <c r="P46" i="1" s="1"/>
  <c r="Q46" i="1" s="1"/>
  <c r="M47" i="1"/>
  <c r="P47" i="1" s="1"/>
  <c r="Q47" i="1" s="1"/>
  <c r="M48" i="1"/>
  <c r="M49" i="1"/>
  <c r="N49" i="1" s="1"/>
  <c r="M50" i="1"/>
  <c r="N50" i="1" s="1"/>
  <c r="N50" i="2" s="1"/>
  <c r="M51" i="1"/>
  <c r="M52" i="1"/>
  <c r="P52" i="1" s="1"/>
  <c r="Q52" i="1" s="1"/>
  <c r="M53" i="1"/>
  <c r="P53" i="1" s="1"/>
  <c r="Q53" i="1" s="1"/>
  <c r="M54" i="1"/>
  <c r="P54" i="1" s="1"/>
  <c r="Q54" i="1" s="1"/>
  <c r="M55" i="1"/>
  <c r="N55" i="1" s="1"/>
  <c r="M56" i="1"/>
  <c r="P56" i="1" s="1"/>
  <c r="Q56" i="1" s="1"/>
  <c r="M57" i="1"/>
  <c r="N57" i="1" s="1"/>
  <c r="M58" i="1"/>
  <c r="M59" i="1"/>
  <c r="P59" i="1" s="1"/>
  <c r="Q59" i="1" s="1"/>
  <c r="N59" i="1"/>
  <c r="N59" i="2" s="1"/>
  <c r="M60" i="1"/>
  <c r="P60" i="1" s="1"/>
  <c r="Q60" i="1" s="1"/>
  <c r="M61" i="1"/>
  <c r="M62" i="1"/>
  <c r="P62" i="1" s="1"/>
  <c r="Q62" i="1" s="1"/>
  <c r="M63" i="1"/>
  <c r="M64" i="1"/>
  <c r="N64" i="1" s="1"/>
  <c r="M65" i="1"/>
  <c r="M66" i="1"/>
  <c r="P66" i="1" s="1"/>
  <c r="Q66" i="1" s="1"/>
  <c r="M67" i="1"/>
  <c r="P67" i="1" s="1"/>
  <c r="Q67" i="1" s="1"/>
  <c r="M68" i="1"/>
  <c r="P68" i="1" s="1"/>
  <c r="Q68" i="1" s="1"/>
  <c r="M69" i="1"/>
  <c r="M70" i="1"/>
  <c r="N70" i="1" s="1"/>
  <c r="M71" i="1"/>
  <c r="P71" i="1" s="1"/>
  <c r="Q71" i="1" s="1"/>
  <c r="M72" i="1"/>
  <c r="M73" i="1"/>
  <c r="P73" i="1" s="1"/>
  <c r="Q73" i="1" s="1"/>
  <c r="M74" i="1"/>
  <c r="M75" i="1"/>
  <c r="M76" i="1"/>
  <c r="P76" i="1" s="1"/>
  <c r="Q76" i="1" s="1"/>
  <c r="M77" i="1"/>
  <c r="P77" i="1" s="1"/>
  <c r="Q77" i="1" s="1"/>
  <c r="M78" i="1"/>
  <c r="N78" i="1"/>
  <c r="P78" i="1"/>
  <c r="Q78" i="1" s="1"/>
  <c r="C79" i="1"/>
  <c r="D79" i="1"/>
  <c r="E79" i="1"/>
  <c r="E81" i="1" s="1"/>
  <c r="F79" i="1"/>
  <c r="G79" i="1"/>
  <c r="H79" i="1"/>
  <c r="I79" i="1"/>
  <c r="J79" i="1"/>
  <c r="K79" i="1"/>
  <c r="L79" i="1"/>
  <c r="O79" i="1"/>
  <c r="C80" i="1"/>
  <c r="D80" i="1"/>
  <c r="E80" i="1"/>
  <c r="F80" i="1"/>
  <c r="F81" i="1" s="1"/>
  <c r="G80" i="1"/>
  <c r="H80" i="1"/>
  <c r="I80" i="1"/>
  <c r="J80" i="1"/>
  <c r="K80" i="1"/>
  <c r="L80" i="1"/>
  <c r="O80" i="1"/>
  <c r="P73" i="6"/>
  <c r="P67" i="6"/>
  <c r="P35" i="6"/>
  <c r="P8" i="6"/>
  <c r="P32" i="10"/>
  <c r="P9" i="10"/>
  <c r="P15" i="1"/>
  <c r="Q15" i="1" s="1"/>
  <c r="P68" i="9"/>
  <c r="P58" i="9"/>
  <c r="P14" i="9"/>
  <c r="P21" i="8"/>
  <c r="P35" i="7"/>
  <c r="P31" i="7"/>
  <c r="P22" i="7"/>
  <c r="P68" i="3"/>
  <c r="P74" i="3"/>
  <c r="P30" i="3"/>
  <c r="P22" i="3"/>
  <c r="N47" i="1"/>
  <c r="Q36" i="1"/>
  <c r="P37" i="1"/>
  <c r="Q37" i="1" s="1"/>
  <c r="Q37" i="2" s="1"/>
  <c r="P28" i="1"/>
  <c r="Q28" i="1" s="1"/>
  <c r="N5" i="2"/>
  <c r="P59" i="2"/>
  <c r="P55" i="2"/>
  <c r="P53" i="2"/>
  <c r="P5" i="2"/>
  <c r="P20" i="6"/>
  <c r="P49" i="6"/>
  <c r="P23" i="6"/>
  <c r="P71" i="6"/>
  <c r="P53" i="12"/>
  <c r="P25" i="12"/>
  <c r="P68" i="10"/>
  <c r="P60" i="10"/>
  <c r="P20" i="10"/>
  <c r="P16" i="10"/>
  <c r="P12" i="10"/>
  <c r="P39" i="10"/>
  <c r="P58" i="10"/>
  <c r="P26" i="9"/>
  <c r="P64" i="9"/>
  <c r="P54" i="9"/>
  <c r="P45" i="9"/>
  <c r="P38" i="9"/>
  <c r="P3" i="9"/>
  <c r="P56" i="9"/>
  <c r="P41" i="9"/>
  <c r="P31" i="8"/>
  <c r="P29" i="8"/>
  <c r="P65" i="8"/>
  <c r="P61" i="8"/>
  <c r="P51" i="7"/>
  <c r="P41" i="7"/>
  <c r="P20" i="7"/>
  <c r="P36" i="7"/>
  <c r="P11" i="7"/>
  <c r="P72" i="3"/>
  <c r="P21" i="3"/>
  <c r="P12" i="3"/>
  <c r="P26" i="3"/>
  <c r="P42" i="3"/>
  <c r="P7" i="3"/>
  <c r="L81" i="7" l="1"/>
  <c r="P19" i="1"/>
  <c r="Q19" i="1" s="1"/>
  <c r="Q19" i="2" s="1"/>
  <c r="Q78" i="2"/>
  <c r="F81" i="4"/>
  <c r="F81" i="9"/>
  <c r="O81" i="7"/>
  <c r="E81" i="7"/>
  <c r="N78" i="2"/>
  <c r="N78" i="4" s="1"/>
  <c r="N78" i="5" s="1"/>
  <c r="N59" i="4"/>
  <c r="N59" i="5" s="1"/>
  <c r="N33" i="5"/>
  <c r="N67" i="1"/>
  <c r="N67" i="2" s="1"/>
  <c r="N67" i="4" s="1"/>
  <c r="N67" i="5" s="1"/>
  <c r="I81" i="12"/>
  <c r="E81" i="12"/>
  <c r="C81" i="8"/>
  <c r="J81" i="3"/>
  <c r="G81" i="9"/>
  <c r="Q60" i="2"/>
  <c r="P6" i="1"/>
  <c r="Q6" i="1" s="1"/>
  <c r="Q6" i="2" s="1"/>
  <c r="Q6" i="4" s="1"/>
  <c r="Q6" i="5" s="1"/>
  <c r="Q6" i="11" s="1"/>
  <c r="Q6" i="6" s="1"/>
  <c r="Q6" i="12" s="1"/>
  <c r="Q6" i="10" s="1"/>
  <c r="Q6" i="9" s="1"/>
  <c r="Q6" i="8" s="1"/>
  <c r="Q6" i="7" s="1"/>
  <c r="Q6" i="3" s="1"/>
  <c r="D81" i="2"/>
  <c r="O81" i="4"/>
  <c r="D81" i="4"/>
  <c r="H81" i="12"/>
  <c r="J81" i="9"/>
  <c r="J81" i="8"/>
  <c r="E81" i="8"/>
  <c r="I81" i="3"/>
  <c r="H81" i="3"/>
  <c r="Q14" i="2"/>
  <c r="G81" i="11"/>
  <c r="Q68" i="2"/>
  <c r="N37" i="2"/>
  <c r="G81" i="4"/>
  <c r="D81" i="9"/>
  <c r="K81" i="10"/>
  <c r="C81" i="10"/>
  <c r="C81" i="12"/>
  <c r="J81" i="12"/>
  <c r="L81" i="12"/>
  <c r="D81" i="12"/>
  <c r="E81" i="6"/>
  <c r="N59" i="11"/>
  <c r="N59" i="6" s="1"/>
  <c r="N59" i="12" s="1"/>
  <c r="N59" i="10" s="1"/>
  <c r="N59" i="9" s="1"/>
  <c r="N59" i="8" s="1"/>
  <c r="N59" i="7" s="1"/>
  <c r="N59" i="3" s="1"/>
  <c r="L81" i="11"/>
  <c r="N67" i="11"/>
  <c r="N67" i="6" s="1"/>
  <c r="N67" i="12" s="1"/>
  <c r="N67" i="10" s="1"/>
  <c r="N67" i="9" s="1"/>
  <c r="N67" i="8" s="1"/>
  <c r="N67" i="7" s="1"/>
  <c r="N67" i="3" s="1"/>
  <c r="I81" i="11"/>
  <c r="N78" i="11"/>
  <c r="N78" i="6" s="1"/>
  <c r="N78" i="12" s="1"/>
  <c r="N78" i="10" s="1"/>
  <c r="N78" i="9" s="1"/>
  <c r="N78" i="8" s="1"/>
  <c r="N78" i="7" s="1"/>
  <c r="N78" i="3" s="1"/>
  <c r="J81" i="11"/>
  <c r="F81" i="11"/>
  <c r="N33" i="11"/>
  <c r="N33" i="6" s="1"/>
  <c r="N33" i="12" s="1"/>
  <c r="N33" i="10" s="1"/>
  <c r="N33" i="9" s="1"/>
  <c r="N33" i="8" s="1"/>
  <c r="N33" i="7" s="1"/>
  <c r="N33" i="3" s="1"/>
  <c r="M79" i="5"/>
  <c r="L81" i="5"/>
  <c r="H81" i="5"/>
  <c r="M79" i="4"/>
  <c r="Q37" i="4"/>
  <c r="Q37" i="5" s="1"/>
  <c r="Q37" i="11" s="1"/>
  <c r="Q37" i="6" s="1"/>
  <c r="Q37" i="12" s="1"/>
  <c r="Q37" i="10" s="1"/>
  <c r="Q37" i="9" s="1"/>
  <c r="Q37" i="8" s="1"/>
  <c r="Q37" i="7" s="1"/>
  <c r="Q37" i="3" s="1"/>
  <c r="P57" i="1"/>
  <c r="Q57" i="1" s="1"/>
  <c r="Q57" i="2" s="1"/>
  <c r="N46" i="1"/>
  <c r="N46" i="2" s="1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44" i="1"/>
  <c r="N44" i="2" s="1"/>
  <c r="N37" i="4"/>
  <c r="N37" i="5" s="1"/>
  <c r="N37" i="11" s="1"/>
  <c r="N37" i="6" s="1"/>
  <c r="N37" i="12" s="1"/>
  <c r="N37" i="10" s="1"/>
  <c r="N37" i="9" s="1"/>
  <c r="N37" i="8" s="1"/>
  <c r="N37" i="7" s="1"/>
  <c r="N37" i="3" s="1"/>
  <c r="N8" i="2"/>
  <c r="G81" i="5"/>
  <c r="K81" i="12"/>
  <c r="H81" i="10"/>
  <c r="I81" i="9"/>
  <c r="E81" i="3"/>
  <c r="N55" i="2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Q31" i="2"/>
  <c r="Q31" i="4" s="1"/>
  <c r="Q31" i="5" s="1"/>
  <c r="Q31" i="11" s="1"/>
  <c r="Q31" i="6" s="1"/>
  <c r="Q31" i="12" s="1"/>
  <c r="Q31" i="10" s="1"/>
  <c r="Q31" i="9" s="1"/>
  <c r="Q31" i="8" s="1"/>
  <c r="Q31" i="7" s="1"/>
  <c r="Q31" i="3" s="1"/>
  <c r="N19" i="4"/>
  <c r="N19" i="5" s="1"/>
  <c r="N19" i="11" s="1"/>
  <c r="N19" i="6" s="1"/>
  <c r="N19" i="12" s="1"/>
  <c r="N19" i="10" s="1"/>
  <c r="N19" i="9" s="1"/>
  <c r="N19" i="8" s="1"/>
  <c r="N19" i="7" s="1"/>
  <c r="N19" i="3" s="1"/>
  <c r="I81" i="10"/>
  <c r="E81" i="10"/>
  <c r="K81" i="8"/>
  <c r="J81" i="7"/>
  <c r="F81" i="7"/>
  <c r="N23" i="1"/>
  <c r="N23" i="2" s="1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P33" i="1"/>
  <c r="Q33" i="1" s="1"/>
  <c r="Q56" i="2"/>
  <c r="Q56" i="4" s="1"/>
  <c r="Q56" i="5" s="1"/>
  <c r="Q56" i="11" s="1"/>
  <c r="Q56" i="6" s="1"/>
  <c r="Q56" i="12" s="1"/>
  <c r="Q56" i="10" s="1"/>
  <c r="Q56" i="9" s="1"/>
  <c r="Q56" i="8" s="1"/>
  <c r="Q56" i="7" s="1"/>
  <c r="Q56" i="3" s="1"/>
  <c r="N45" i="2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39" i="2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28" i="2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O81" i="2"/>
  <c r="C81" i="4"/>
  <c r="F81" i="12"/>
  <c r="G81" i="10"/>
  <c r="F81" i="10"/>
  <c r="L81" i="9"/>
  <c r="I81" i="8"/>
  <c r="H81" i="8"/>
  <c r="K81" i="7"/>
  <c r="Q78" i="4"/>
  <c r="Q78" i="5" s="1"/>
  <c r="Q78" i="11" s="1"/>
  <c r="Q78" i="6" s="1"/>
  <c r="Q78" i="12" s="1"/>
  <c r="Q78" i="10" s="1"/>
  <c r="Q78" i="9" s="1"/>
  <c r="Q78" i="8" s="1"/>
  <c r="Q78" i="7" s="1"/>
  <c r="Q78" i="3" s="1"/>
  <c r="Q60" i="4"/>
  <c r="Q60" i="5" s="1"/>
  <c r="Q60" i="11" s="1"/>
  <c r="Q60" i="6" s="1"/>
  <c r="Q60" i="12" s="1"/>
  <c r="Q60" i="10" s="1"/>
  <c r="Q60" i="9" s="1"/>
  <c r="Q60" i="8" s="1"/>
  <c r="Q60" i="7" s="1"/>
  <c r="Q60" i="3" s="1"/>
  <c r="Q57" i="4"/>
  <c r="Q57" i="5" s="1"/>
  <c r="Q57" i="11" s="1"/>
  <c r="Q57" i="6" s="1"/>
  <c r="Q57" i="12" s="1"/>
  <c r="Q57" i="10" s="1"/>
  <c r="Q57" i="9" s="1"/>
  <c r="Q57" i="8" s="1"/>
  <c r="Q57" i="7" s="1"/>
  <c r="Q57" i="3" s="1"/>
  <c r="N50" i="4"/>
  <c r="N50" i="5" s="1"/>
  <c r="N50" i="11" s="1"/>
  <c r="N50" i="6" s="1"/>
  <c r="N50" i="12" s="1"/>
  <c r="N50" i="10" s="1"/>
  <c r="N50" i="9" s="1"/>
  <c r="N50" i="8" s="1"/>
  <c r="N50" i="7" s="1"/>
  <c r="N50" i="3" s="1"/>
  <c r="N44" i="4"/>
  <c r="N44" i="5" s="1"/>
  <c r="N44" i="11" s="1"/>
  <c r="N44" i="6" s="1"/>
  <c r="N44" i="12" s="1"/>
  <c r="N44" i="10" s="1"/>
  <c r="N44" i="9" s="1"/>
  <c r="N44" i="8" s="1"/>
  <c r="N44" i="7" s="1"/>
  <c r="N44" i="3" s="1"/>
  <c r="H81" i="4"/>
  <c r="J81" i="4"/>
  <c r="N5" i="4"/>
  <c r="N5" i="5" s="1"/>
  <c r="N5" i="11" s="1"/>
  <c r="N5" i="6" s="1"/>
  <c r="N5" i="12" s="1"/>
  <c r="N5" i="10" s="1"/>
  <c r="N5" i="9" s="1"/>
  <c r="N5" i="8" s="1"/>
  <c r="N5" i="7" s="1"/>
  <c r="N5" i="3" s="1"/>
  <c r="Q14" i="4"/>
  <c r="Q14" i="5" s="1"/>
  <c r="Q14" i="11" s="1"/>
  <c r="Q14" i="6" s="1"/>
  <c r="Q14" i="12" s="1"/>
  <c r="Q14" i="10" s="1"/>
  <c r="Q14" i="9" s="1"/>
  <c r="Q14" i="8" s="1"/>
  <c r="Q14" i="7" s="1"/>
  <c r="Q14" i="3" s="1"/>
  <c r="N8" i="4"/>
  <c r="N8" i="5" s="1"/>
  <c r="N8" i="11" s="1"/>
  <c r="N8" i="6" s="1"/>
  <c r="N8" i="12" s="1"/>
  <c r="N8" i="10" s="1"/>
  <c r="N8" i="9" s="1"/>
  <c r="N8" i="8" s="1"/>
  <c r="N8" i="7" s="1"/>
  <c r="N8" i="3" s="1"/>
  <c r="I81" i="4"/>
  <c r="N15" i="4"/>
  <c r="N15" i="5" s="1"/>
  <c r="N15" i="11" s="1"/>
  <c r="N15" i="6" s="1"/>
  <c r="N15" i="12" s="1"/>
  <c r="N15" i="10" s="1"/>
  <c r="N15" i="9" s="1"/>
  <c r="N15" i="8" s="1"/>
  <c r="N15" i="7" s="1"/>
  <c r="N15" i="3" s="1"/>
  <c r="Q29" i="2"/>
  <c r="Q29" i="4" s="1"/>
  <c r="Q29" i="5" s="1"/>
  <c r="Q29" i="11" s="1"/>
  <c r="Q29" i="6" s="1"/>
  <c r="Q29" i="12" s="1"/>
  <c r="Q29" i="10" s="1"/>
  <c r="Q29" i="9" s="1"/>
  <c r="Q29" i="8" s="1"/>
  <c r="Q29" i="7" s="1"/>
  <c r="Q29" i="3" s="1"/>
  <c r="Q46" i="2"/>
  <c r="Q46" i="4" s="1"/>
  <c r="Q46" i="5" s="1"/>
  <c r="Q46" i="11" s="1"/>
  <c r="Q46" i="6" s="1"/>
  <c r="Q46" i="12" s="1"/>
  <c r="Q46" i="10" s="1"/>
  <c r="Q46" i="9" s="1"/>
  <c r="Q46" i="8" s="1"/>
  <c r="Q46" i="7" s="1"/>
  <c r="Q46" i="3" s="1"/>
  <c r="Q77" i="2"/>
  <c r="Q77" i="4" s="1"/>
  <c r="Q77" i="5" s="1"/>
  <c r="Q77" i="11" s="1"/>
  <c r="Q77" i="6" s="1"/>
  <c r="Q77" i="12" s="1"/>
  <c r="Q77" i="10" s="1"/>
  <c r="Q77" i="9" s="1"/>
  <c r="Q77" i="8" s="1"/>
  <c r="Q77" i="7" s="1"/>
  <c r="Q77" i="3" s="1"/>
  <c r="Q44" i="2"/>
  <c r="Q44" i="4" s="1"/>
  <c r="Q44" i="5" s="1"/>
  <c r="Q42" i="2"/>
  <c r="Q54" i="2"/>
  <c r="Q54" i="4" s="1"/>
  <c r="Q54" i="5" s="1"/>
  <c r="Q54" i="11" s="1"/>
  <c r="Q54" i="6" s="1"/>
  <c r="Q54" i="12" s="1"/>
  <c r="Q54" i="10" s="1"/>
  <c r="Q54" i="9" s="1"/>
  <c r="Q54" i="8" s="1"/>
  <c r="Q54" i="7" s="1"/>
  <c r="Q54" i="3" s="1"/>
  <c r="Q41" i="2"/>
  <c r="Q41" i="4" s="1"/>
  <c r="Q41" i="5" s="1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Q47" i="2"/>
  <c r="Q47" i="4" s="1"/>
  <c r="Q47" i="5" s="1"/>
  <c r="Q47" i="11" s="1"/>
  <c r="Q47" i="6" s="1"/>
  <c r="Q47" i="12" s="1"/>
  <c r="Q47" i="10" s="1"/>
  <c r="Q47" i="9" s="1"/>
  <c r="Q47" i="8" s="1"/>
  <c r="Q47" i="7" s="1"/>
  <c r="Q47" i="3" s="1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Q62" i="2"/>
  <c r="Q62" i="4" s="1"/>
  <c r="Q62" i="5" s="1"/>
  <c r="Q62" i="11" s="1"/>
  <c r="Q62" i="6" s="1"/>
  <c r="Q62" i="12" s="1"/>
  <c r="Q62" i="10" s="1"/>
  <c r="Q62" i="9" s="1"/>
  <c r="Q62" i="8" s="1"/>
  <c r="Q62" i="7" s="1"/>
  <c r="Q62" i="3" s="1"/>
  <c r="Q59" i="2"/>
  <c r="Q59" i="4" s="1"/>
  <c r="Q59" i="5" s="1"/>
  <c r="Q59" i="11" s="1"/>
  <c r="Q59" i="6" s="1"/>
  <c r="Q59" i="12" s="1"/>
  <c r="Q59" i="10" s="1"/>
  <c r="Q59" i="9" s="1"/>
  <c r="Q59" i="8" s="1"/>
  <c r="Q59" i="7" s="1"/>
  <c r="Q59" i="3" s="1"/>
  <c r="N43" i="2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L81" i="2"/>
  <c r="H81" i="2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Q53" i="2"/>
  <c r="Q53" i="4" s="1"/>
  <c r="Q53" i="5" s="1"/>
  <c r="Q53" i="11" s="1"/>
  <c r="Q53" i="6" s="1"/>
  <c r="Q53" i="12" s="1"/>
  <c r="Q53" i="10" s="1"/>
  <c r="Q53" i="9" s="1"/>
  <c r="Q53" i="8" s="1"/>
  <c r="Q53" i="7" s="1"/>
  <c r="Q53" i="3" s="1"/>
  <c r="N49" i="2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Q40" i="2"/>
  <c r="Q40" i="4" s="1"/>
  <c r="Q40" i="5" s="1"/>
  <c r="Q40" i="11" s="1"/>
  <c r="Q40" i="6" s="1"/>
  <c r="Q40" i="12" s="1"/>
  <c r="Q40" i="10" s="1"/>
  <c r="Q40" i="9" s="1"/>
  <c r="Q40" i="8" s="1"/>
  <c r="Q40" i="7" s="1"/>
  <c r="Q40" i="3" s="1"/>
  <c r="N36" i="2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Q3" i="2"/>
  <c r="Q3" i="4" s="1"/>
  <c r="Q3" i="5" s="1"/>
  <c r="Q10" i="2"/>
  <c r="Q10" i="4" s="1"/>
  <c r="Q10" i="5" s="1"/>
  <c r="Q10" i="11" s="1"/>
  <c r="Q10" i="6" s="1"/>
  <c r="Q10" i="12" s="1"/>
  <c r="Q10" i="10" s="1"/>
  <c r="Q10" i="9" s="1"/>
  <c r="Q10" i="8" s="1"/>
  <c r="Q10" i="7" s="1"/>
  <c r="Q10" i="3" s="1"/>
  <c r="Q17" i="2"/>
  <c r="Q17" i="4" s="1"/>
  <c r="Q17" i="5" s="1"/>
  <c r="Q17" i="11" s="1"/>
  <c r="Q17" i="6" s="1"/>
  <c r="Q17" i="12" s="1"/>
  <c r="Q17" i="10" s="1"/>
  <c r="Q17" i="9" s="1"/>
  <c r="Q17" i="8" s="1"/>
  <c r="Q17" i="7" s="1"/>
  <c r="Q17" i="3" s="1"/>
  <c r="Q9" i="2"/>
  <c r="Q9" i="4" s="1"/>
  <c r="Q9" i="5" s="1"/>
  <c r="Q9" i="11" s="1"/>
  <c r="Q9" i="6" s="1"/>
  <c r="Q9" i="12" s="1"/>
  <c r="Q9" i="10" s="1"/>
  <c r="Q9" i="9" s="1"/>
  <c r="Q9" i="8" s="1"/>
  <c r="Q9" i="7" s="1"/>
  <c r="Q9" i="3" s="1"/>
  <c r="Q7" i="2"/>
  <c r="Q7" i="4" s="1"/>
  <c r="Q7" i="5" s="1"/>
  <c r="Q7" i="11" s="1"/>
  <c r="Q7" i="6" s="1"/>
  <c r="Q7" i="12" s="1"/>
  <c r="Q7" i="10" s="1"/>
  <c r="Q7" i="9" s="1"/>
  <c r="Q7" i="8" s="1"/>
  <c r="Q7" i="7" s="1"/>
  <c r="Q7" i="3" s="1"/>
  <c r="N11" i="2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Q30" i="2"/>
  <c r="Q30" i="4" s="1"/>
  <c r="Q30" i="5" s="1"/>
  <c r="Q30" i="11" s="1"/>
  <c r="Q30" i="6" s="1"/>
  <c r="Q30" i="12" s="1"/>
  <c r="Q30" i="10" s="1"/>
  <c r="Q30" i="9" s="1"/>
  <c r="Q30" i="8" s="1"/>
  <c r="Q30" i="7" s="1"/>
  <c r="Q30" i="3" s="1"/>
  <c r="Q26" i="2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Q33" i="2"/>
  <c r="Q33" i="4" s="1"/>
  <c r="Q33" i="5" s="1"/>
  <c r="Q33" i="11" s="1"/>
  <c r="Q33" i="6" s="1"/>
  <c r="Q33" i="12" s="1"/>
  <c r="Q33" i="10" s="1"/>
  <c r="Q33" i="9" s="1"/>
  <c r="Q33" i="8" s="1"/>
  <c r="Q33" i="7" s="1"/>
  <c r="Q33" i="3" s="1"/>
  <c r="N24" i="2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Q20" i="2"/>
  <c r="Q20" i="4" s="1"/>
  <c r="Q20" i="5" s="1"/>
  <c r="Q20" i="11" s="1"/>
  <c r="Q20" i="6" s="1"/>
  <c r="Q20" i="12" s="1"/>
  <c r="Q20" i="10" s="1"/>
  <c r="Q20" i="9" s="1"/>
  <c r="Q20" i="8" s="1"/>
  <c r="Q20" i="7" s="1"/>
  <c r="Q20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P24" i="1"/>
  <c r="Q24" i="1" s="1"/>
  <c r="Q24" i="2" s="1"/>
  <c r="Q24" i="4" s="1"/>
  <c r="Q24" i="5" s="1"/>
  <c r="Q24" i="11" s="1"/>
  <c r="Q24" i="6" s="1"/>
  <c r="Q24" i="12" s="1"/>
  <c r="Q24" i="10" s="1"/>
  <c r="Q24" i="9" s="1"/>
  <c r="Q24" i="8" s="1"/>
  <c r="Q24" i="7" s="1"/>
  <c r="Q2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C81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P49" i="1"/>
  <c r="Q49" i="1" s="1"/>
  <c r="Q49" i="2" s="1"/>
  <c r="Q49" i="4" s="1"/>
  <c r="Q49" i="5" s="1"/>
  <c r="Q49" i="11" s="1"/>
  <c r="Q49" i="6" s="1"/>
  <c r="Q49" i="12" s="1"/>
  <c r="Q49" i="10" s="1"/>
  <c r="Q49" i="9" s="1"/>
  <c r="Q49" i="8" s="1"/>
  <c r="Q49" i="7" s="1"/>
  <c r="Q49" i="3" s="1"/>
  <c r="P43" i="1"/>
  <c r="Q43" i="1" s="1"/>
  <c r="N40" i="1"/>
  <c r="N40" i="2" s="1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31" i="1"/>
  <c r="N31" i="2" s="1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30" i="1"/>
  <c r="N30" i="2" s="1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4" i="1"/>
  <c r="N14" i="2" s="1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P5" i="1"/>
  <c r="Q5" i="1" s="1"/>
  <c r="P16" i="1"/>
  <c r="Q16" i="1" s="1"/>
  <c r="P11" i="1"/>
  <c r="Q11" i="1" s="1"/>
  <c r="Q11" i="2" s="1"/>
  <c r="Q11" i="4" s="1"/>
  <c r="N32" i="1"/>
  <c r="N32" i="2" s="1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P4" i="1"/>
  <c r="Q4" i="1" s="1"/>
  <c r="Q4" i="2" s="1"/>
  <c r="Q4" i="4" s="1"/>
  <c r="Q4" i="5" s="1"/>
  <c r="Q4" i="11" s="1"/>
  <c r="Q4" i="6" s="1"/>
  <c r="Q4" i="12" s="1"/>
  <c r="Q4" i="10" s="1"/>
  <c r="Q4" i="9" s="1"/>
  <c r="Q4" i="8" s="1"/>
  <c r="Q4" i="7" s="1"/>
  <c r="Q4" i="3" s="1"/>
  <c r="N3" i="1"/>
  <c r="N3" i="2" s="1"/>
  <c r="N3" i="4" s="1"/>
  <c r="N3" i="5" s="1"/>
  <c r="N3" i="11" s="1"/>
  <c r="N3" i="6" s="1"/>
  <c r="N3" i="12" s="1"/>
  <c r="N3" i="10" s="1"/>
  <c r="N3" i="9" s="1"/>
  <c r="N3" i="8" s="1"/>
  <c r="N3" i="7" s="1"/>
  <c r="N3" i="3" s="1"/>
  <c r="P8" i="1"/>
  <c r="Q8" i="1" s="1"/>
  <c r="Q8" i="2" s="1"/>
  <c r="Q8" i="4" s="1"/>
  <c r="Q8" i="5" s="1"/>
  <c r="L81" i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P80" i="9"/>
  <c r="Q19" i="4"/>
  <c r="Q19" i="5" s="1"/>
  <c r="Q19" i="11" s="1"/>
  <c r="Q19" i="6" s="1"/>
  <c r="Q19" i="12" s="1"/>
  <c r="Q19" i="10" s="1"/>
  <c r="Q19" i="9" s="1"/>
  <c r="Q19" i="8" s="1"/>
  <c r="Q19" i="7" s="1"/>
  <c r="Q19" i="3" s="1"/>
  <c r="Q43" i="2"/>
  <c r="Q43" i="4" s="1"/>
  <c r="Q43" i="5" s="1"/>
  <c r="Q43" i="11" s="1"/>
  <c r="Q43" i="6" s="1"/>
  <c r="Q43" i="12" s="1"/>
  <c r="Q43" i="10" s="1"/>
  <c r="Q43" i="9" s="1"/>
  <c r="Q43" i="8" s="1"/>
  <c r="Q43" i="7" s="1"/>
  <c r="Q43" i="3" s="1"/>
  <c r="Q23" i="2"/>
  <c r="Q23" i="4" s="1"/>
  <c r="Q23" i="5" s="1"/>
  <c r="Q23" i="11" s="1"/>
  <c r="Q23" i="6" s="1"/>
  <c r="Q23" i="12" s="1"/>
  <c r="Q23" i="10" s="1"/>
  <c r="Q23" i="9" s="1"/>
  <c r="Q23" i="8" s="1"/>
  <c r="Q23" i="7" s="1"/>
  <c r="Q23" i="3" s="1"/>
  <c r="M80" i="2"/>
  <c r="Q76" i="2"/>
  <c r="Q76" i="4" s="1"/>
  <c r="Q76" i="5" s="1"/>
  <c r="Q76" i="11" s="1"/>
  <c r="Q76" i="6" s="1"/>
  <c r="Q76" i="12" s="1"/>
  <c r="Q76" i="10" s="1"/>
  <c r="Q76" i="9" s="1"/>
  <c r="Q76" i="8" s="1"/>
  <c r="Q76" i="7" s="1"/>
  <c r="Q76" i="3" s="1"/>
  <c r="J81" i="6"/>
  <c r="F81" i="6"/>
  <c r="M80" i="8"/>
  <c r="P79" i="8"/>
  <c r="N71" i="1"/>
  <c r="N71" i="2" s="1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Q15" i="2"/>
  <c r="Q15" i="4" s="1"/>
  <c r="Q15" i="5" s="1"/>
  <c r="Q15" i="11" s="1"/>
  <c r="Q15" i="6" s="1"/>
  <c r="Q15" i="12" s="1"/>
  <c r="Q15" i="10" s="1"/>
  <c r="Q15" i="9" s="1"/>
  <c r="Q15" i="8" s="1"/>
  <c r="Q15" i="7" s="1"/>
  <c r="Q15" i="3" s="1"/>
  <c r="I81" i="1"/>
  <c r="H81" i="1"/>
  <c r="N77" i="1"/>
  <c r="N77" i="2" s="1"/>
  <c r="N77" i="4" s="1"/>
  <c r="N77" i="5" s="1"/>
  <c r="N77" i="11" s="1"/>
  <c r="N77" i="6" s="1"/>
  <c r="N77" i="12" s="1"/>
  <c r="N77" i="10" s="1"/>
  <c r="N77" i="9" s="1"/>
  <c r="N77" i="8" s="1"/>
  <c r="N77" i="7" s="1"/>
  <c r="N77" i="3" s="1"/>
  <c r="P70" i="1"/>
  <c r="Q70" i="1" s="1"/>
  <c r="Q70" i="2" s="1"/>
  <c r="Q70" i="4" s="1"/>
  <c r="Q70" i="5" s="1"/>
  <c r="Q70" i="11" s="1"/>
  <c r="Q70" i="6" s="1"/>
  <c r="Q70" i="12" s="1"/>
  <c r="Q70" i="10" s="1"/>
  <c r="Q70" i="9" s="1"/>
  <c r="Q70" i="8" s="1"/>
  <c r="Q70" i="7" s="1"/>
  <c r="Q70" i="3" s="1"/>
  <c r="Q66" i="2"/>
  <c r="Q66" i="4" s="1"/>
  <c r="Q66" i="5" s="1"/>
  <c r="Q66" i="11" s="1"/>
  <c r="Q66" i="6" s="1"/>
  <c r="Q66" i="12" s="1"/>
  <c r="Q66" i="10" s="1"/>
  <c r="Q66" i="9" s="1"/>
  <c r="Q66" i="8" s="1"/>
  <c r="Q66" i="7" s="1"/>
  <c r="Q66" i="3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53" i="1"/>
  <c r="N53" i="2" s="1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Q32" i="2"/>
  <c r="Q32" i="4" s="1"/>
  <c r="Q32" i="5" s="1"/>
  <c r="Q32" i="11" s="1"/>
  <c r="Q32" i="6" s="1"/>
  <c r="Q32" i="12" s="1"/>
  <c r="Q32" i="10" s="1"/>
  <c r="Q32" i="9" s="1"/>
  <c r="Q32" i="8" s="1"/>
  <c r="Q32" i="7" s="1"/>
  <c r="Q32" i="3" s="1"/>
  <c r="P18" i="1"/>
  <c r="Q18" i="1" s="1"/>
  <c r="Q18" i="2" s="1"/>
  <c r="Q18" i="4" s="1"/>
  <c r="Q18" i="5" s="1"/>
  <c r="Q18" i="11" s="1"/>
  <c r="Q18" i="6" s="1"/>
  <c r="Q18" i="12" s="1"/>
  <c r="Q18" i="10" s="1"/>
  <c r="Q18" i="9" s="1"/>
  <c r="Q18" i="8" s="1"/>
  <c r="Q18" i="7" s="1"/>
  <c r="Q18" i="3" s="1"/>
  <c r="F81" i="5"/>
  <c r="P80" i="5"/>
  <c r="K81" i="11"/>
  <c r="D81" i="11"/>
  <c r="D81" i="6"/>
  <c r="M79" i="6"/>
  <c r="L81" i="10"/>
  <c r="K81" i="9"/>
  <c r="H81" i="9"/>
  <c r="H81" i="7"/>
  <c r="P79" i="3"/>
  <c r="O81" i="11"/>
  <c r="O81" i="1"/>
  <c r="Q67" i="2"/>
  <c r="Q67" i="4" s="1"/>
  <c r="Q67" i="5" s="1"/>
  <c r="Q67" i="11" s="1"/>
  <c r="Q67" i="6" s="1"/>
  <c r="Q67" i="12" s="1"/>
  <c r="Q67" i="10" s="1"/>
  <c r="Q67" i="9" s="1"/>
  <c r="Q67" i="8" s="1"/>
  <c r="Q67" i="7" s="1"/>
  <c r="Q67" i="3" s="1"/>
  <c r="Q13" i="2"/>
  <c r="Q13" i="4" s="1"/>
  <c r="Q13" i="5" s="1"/>
  <c r="Q13" i="11" s="1"/>
  <c r="Q13" i="6" s="1"/>
  <c r="Q13" i="12" s="1"/>
  <c r="Q13" i="10" s="1"/>
  <c r="Q13" i="9" s="1"/>
  <c r="Q13" i="8" s="1"/>
  <c r="Q13" i="7" s="1"/>
  <c r="Q13" i="3" s="1"/>
  <c r="E81" i="4"/>
  <c r="J81" i="5"/>
  <c r="C81" i="5"/>
  <c r="H81" i="6"/>
  <c r="E81" i="9"/>
  <c r="L81" i="8"/>
  <c r="F81" i="8"/>
  <c r="Q52" i="2"/>
  <c r="Q52" i="4" s="1"/>
  <c r="Q52" i="5" s="1"/>
  <c r="Q52" i="11" s="1"/>
  <c r="Q52" i="6" s="1"/>
  <c r="Q52" i="12" s="1"/>
  <c r="Q52" i="10" s="1"/>
  <c r="Q52" i="9" s="1"/>
  <c r="Q52" i="8" s="1"/>
  <c r="Q52" i="7" s="1"/>
  <c r="Q52" i="3" s="1"/>
  <c r="Q28" i="2"/>
  <c r="Q28" i="4" s="1"/>
  <c r="Q28" i="5" s="1"/>
  <c r="Q28" i="11" s="1"/>
  <c r="Q28" i="6" s="1"/>
  <c r="Q28" i="12" s="1"/>
  <c r="Q28" i="10" s="1"/>
  <c r="Q28" i="9" s="1"/>
  <c r="Q28" i="8" s="1"/>
  <c r="Q28" i="7" s="1"/>
  <c r="Q28" i="3" s="1"/>
  <c r="Q36" i="2"/>
  <c r="Q36" i="4" s="1"/>
  <c r="Q36" i="5" s="1"/>
  <c r="Q36" i="11" s="1"/>
  <c r="Q36" i="6" s="1"/>
  <c r="Q36" i="12" s="1"/>
  <c r="Q36" i="10" s="1"/>
  <c r="Q36" i="9" s="1"/>
  <c r="Q36" i="8" s="1"/>
  <c r="Q36" i="7" s="1"/>
  <c r="Q36" i="3" s="1"/>
  <c r="N73" i="1"/>
  <c r="N73" i="2" s="1"/>
  <c r="N73" i="4" s="1"/>
  <c r="N73" i="5" s="1"/>
  <c r="N73" i="11" s="1"/>
  <c r="N73" i="6" s="1"/>
  <c r="N73" i="12" s="1"/>
  <c r="N73" i="10" s="1"/>
  <c r="N73" i="9" s="1"/>
  <c r="N73" i="8" s="1"/>
  <c r="N73" i="7" s="1"/>
  <c r="N73" i="3" s="1"/>
  <c r="K81" i="1"/>
  <c r="M80" i="1"/>
  <c r="N80" i="1" s="1"/>
  <c r="N80" i="2" s="1"/>
  <c r="J81" i="1"/>
  <c r="P64" i="1"/>
  <c r="Q64" i="1" s="1"/>
  <c r="Q64" i="2" s="1"/>
  <c r="Q64" i="4" s="1"/>
  <c r="Q64" i="5" s="1"/>
  <c r="Q64" i="11" s="1"/>
  <c r="Q64" i="6" s="1"/>
  <c r="Q64" i="12" s="1"/>
  <c r="Q64" i="10" s="1"/>
  <c r="Q64" i="9" s="1"/>
  <c r="Q64" i="8" s="1"/>
  <c r="Q64" i="7" s="1"/>
  <c r="Q64" i="3" s="1"/>
  <c r="I81" i="2"/>
  <c r="E81" i="2"/>
  <c r="K81" i="5"/>
  <c r="C81" i="11"/>
  <c r="L81" i="6"/>
  <c r="G81" i="12"/>
  <c r="M79" i="12"/>
  <c r="P80" i="12"/>
  <c r="M80" i="10"/>
  <c r="G81" i="8"/>
  <c r="D81" i="8"/>
  <c r="G81" i="7"/>
  <c r="K81" i="3"/>
  <c r="M79" i="3"/>
  <c r="P79" i="10"/>
  <c r="O81" i="8"/>
  <c r="O81" i="12"/>
  <c r="Q34" i="2"/>
  <c r="D81" i="1"/>
  <c r="M79" i="1"/>
  <c r="N79" i="1" s="1"/>
  <c r="N74" i="1"/>
  <c r="N74" i="2" s="1"/>
  <c r="N74" i="4" s="1"/>
  <c r="N74" i="5" s="1"/>
  <c r="N74" i="11" s="1"/>
  <c r="N74" i="6" s="1"/>
  <c r="N74" i="12" s="1"/>
  <c r="N74" i="10" s="1"/>
  <c r="N74" i="9" s="1"/>
  <c r="N74" i="8" s="1"/>
  <c r="N74" i="7" s="1"/>
  <c r="N74" i="3" s="1"/>
  <c r="P74" i="1"/>
  <c r="Q74" i="1" s="1"/>
  <c r="Q74" i="2" s="1"/>
  <c r="Q74" i="4" s="1"/>
  <c r="Q74" i="5" s="1"/>
  <c r="Q74" i="11" s="1"/>
  <c r="Q74" i="6" s="1"/>
  <c r="Q74" i="12" s="1"/>
  <c r="Q74" i="10" s="1"/>
  <c r="Q74" i="9" s="1"/>
  <c r="Q74" i="8" s="1"/>
  <c r="Q74" i="7" s="1"/>
  <c r="Q74" i="3" s="1"/>
  <c r="P63" i="1"/>
  <c r="Q63" i="1" s="1"/>
  <c r="Q63" i="2" s="1"/>
  <c r="Q63" i="4" s="1"/>
  <c r="Q63" i="5" s="1"/>
  <c r="Q63" i="11" s="1"/>
  <c r="Q63" i="6" s="1"/>
  <c r="Q63" i="12" s="1"/>
  <c r="Q63" i="10" s="1"/>
  <c r="Q63" i="9" s="1"/>
  <c r="Q63" i="8" s="1"/>
  <c r="Q63" i="7" s="1"/>
  <c r="Q63" i="3" s="1"/>
  <c r="N63" i="1"/>
  <c r="N63" i="2" s="1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P11" i="5"/>
  <c r="P79" i="5" s="1"/>
  <c r="P61" i="1"/>
  <c r="Q61" i="1" s="1"/>
  <c r="Q61" i="2" s="1"/>
  <c r="Q61" i="4" s="1"/>
  <c r="Q61" i="5" s="1"/>
  <c r="Q61" i="11" s="1"/>
  <c r="Q61" i="6" s="1"/>
  <c r="Q61" i="12" s="1"/>
  <c r="Q61" i="10" s="1"/>
  <c r="Q61" i="9" s="1"/>
  <c r="Q61" i="8" s="1"/>
  <c r="Q61" i="7" s="1"/>
  <c r="Q61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P8" i="11"/>
  <c r="P79" i="11" s="1"/>
  <c r="M79" i="11"/>
  <c r="C81" i="7"/>
  <c r="M80" i="7"/>
  <c r="P80" i="4"/>
  <c r="H81" i="11"/>
  <c r="P80" i="10"/>
  <c r="Q44" i="11"/>
  <c r="Q44" i="6" s="1"/>
  <c r="Q44" i="12" s="1"/>
  <c r="Q44" i="10" s="1"/>
  <c r="Q44" i="9" s="1"/>
  <c r="Q44" i="8" s="1"/>
  <c r="Q44" i="7" s="1"/>
  <c r="Q44" i="3" s="1"/>
  <c r="Q42" i="4"/>
  <c r="Q42" i="5" s="1"/>
  <c r="Q42" i="11" s="1"/>
  <c r="Q42" i="6" s="1"/>
  <c r="Q42" i="12" s="1"/>
  <c r="Q42" i="10" s="1"/>
  <c r="Q42" i="9" s="1"/>
  <c r="Q42" i="8" s="1"/>
  <c r="Q42" i="7" s="1"/>
  <c r="Q42" i="3" s="1"/>
  <c r="P80" i="2"/>
  <c r="P79" i="12"/>
  <c r="P79" i="7"/>
  <c r="N72" i="1"/>
  <c r="N72" i="2" s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  <c r="P72" i="1"/>
  <c r="Q72" i="1" s="1"/>
  <c r="Q72" i="2" s="1"/>
  <c r="Q72" i="4" s="1"/>
  <c r="Q72" i="5" s="1"/>
  <c r="Q72" i="11" s="1"/>
  <c r="Q72" i="6" s="1"/>
  <c r="Q72" i="12" s="1"/>
  <c r="Q72" i="10" s="1"/>
  <c r="Q72" i="9" s="1"/>
  <c r="Q72" i="8" s="1"/>
  <c r="Q72" i="7" s="1"/>
  <c r="Q72" i="3" s="1"/>
  <c r="P12" i="1"/>
  <c r="Q12" i="1" s="1"/>
  <c r="Q12" i="2" s="1"/>
  <c r="Q12" i="4" s="1"/>
  <c r="Q12" i="5" s="1"/>
  <c r="Q12" i="11" s="1"/>
  <c r="Q12" i="6" s="1"/>
  <c r="Q12" i="12" s="1"/>
  <c r="Q12" i="10" s="1"/>
  <c r="Q12" i="9" s="1"/>
  <c r="Q12" i="8" s="1"/>
  <c r="Q12" i="7" s="1"/>
  <c r="Q12" i="3" s="1"/>
  <c r="N12" i="1"/>
  <c r="N12" i="2" s="1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P65" i="1"/>
  <c r="Q65" i="1" s="1"/>
  <c r="Q65" i="2" s="1"/>
  <c r="Q65" i="4" s="1"/>
  <c r="Q65" i="5" s="1"/>
  <c r="Q65" i="11" s="1"/>
  <c r="Q65" i="6" s="1"/>
  <c r="Q65" i="12" s="1"/>
  <c r="Q65" i="10" s="1"/>
  <c r="Q65" i="9" s="1"/>
  <c r="Q65" i="8" s="1"/>
  <c r="Q65" i="7" s="1"/>
  <c r="Q65" i="3" s="1"/>
  <c r="N65" i="1"/>
  <c r="N65" i="2" s="1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P27" i="1"/>
  <c r="Q27" i="1" s="1"/>
  <c r="Q27" i="2" s="1"/>
  <c r="Q27" i="4" s="1"/>
  <c r="Q27" i="5" s="1"/>
  <c r="Q27" i="11" s="1"/>
  <c r="Q27" i="6" s="1"/>
  <c r="Q27" i="12" s="1"/>
  <c r="Q27" i="10" s="1"/>
  <c r="Q27" i="9" s="1"/>
  <c r="Q27" i="8" s="1"/>
  <c r="Q27" i="7" s="1"/>
  <c r="Q27" i="3" s="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P25" i="1"/>
  <c r="Q25" i="1" s="1"/>
  <c r="Q25" i="2" s="1"/>
  <c r="Q25" i="4" s="1"/>
  <c r="Q25" i="5" s="1"/>
  <c r="Q25" i="11" s="1"/>
  <c r="Q25" i="6" s="1"/>
  <c r="Q25" i="12" s="1"/>
  <c r="Q25" i="10" s="1"/>
  <c r="Q25" i="9" s="1"/>
  <c r="Q25" i="8" s="1"/>
  <c r="Q25" i="7" s="1"/>
  <c r="Q25" i="3" s="1"/>
  <c r="C81" i="2"/>
  <c r="M79" i="2"/>
  <c r="N16" i="2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P16" i="2"/>
  <c r="P79" i="2" s="1"/>
  <c r="C81" i="9"/>
  <c r="M80" i="9"/>
  <c r="P80" i="6"/>
  <c r="P80" i="7"/>
  <c r="P80" i="8"/>
  <c r="P79" i="9"/>
  <c r="P79" i="6"/>
  <c r="Q41" i="11"/>
  <c r="Q41" i="6" s="1"/>
  <c r="Q41" i="12" s="1"/>
  <c r="Q41" i="10" s="1"/>
  <c r="Q41" i="9" s="1"/>
  <c r="Q41" i="8" s="1"/>
  <c r="Q41" i="7" s="1"/>
  <c r="Q41" i="3" s="1"/>
  <c r="P79" i="4"/>
  <c r="P80" i="3"/>
  <c r="P81" i="3" s="1"/>
  <c r="M80" i="11"/>
  <c r="P39" i="11"/>
  <c r="P80" i="11" s="1"/>
  <c r="P58" i="1"/>
  <c r="Q58" i="1" s="1"/>
  <c r="Q58" i="2" s="1"/>
  <c r="Q58" i="4" s="1"/>
  <c r="Q58" i="5" s="1"/>
  <c r="Q58" i="11" s="1"/>
  <c r="Q58" i="6" s="1"/>
  <c r="Q58" i="12" s="1"/>
  <c r="Q58" i="10" s="1"/>
  <c r="Q58" i="9" s="1"/>
  <c r="Q58" i="8" s="1"/>
  <c r="Q58" i="7" s="1"/>
  <c r="Q58" i="3" s="1"/>
  <c r="N58" i="1"/>
  <c r="N58" i="2" s="1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P35" i="1"/>
  <c r="N35" i="1"/>
  <c r="N35" i="2" s="1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P21" i="1"/>
  <c r="Q21" i="1" s="1"/>
  <c r="Q21" i="2" s="1"/>
  <c r="Q21" i="4" s="1"/>
  <c r="Q21" i="5" s="1"/>
  <c r="Q21" i="11" s="1"/>
  <c r="Q21" i="6" s="1"/>
  <c r="Q21" i="12" s="1"/>
  <c r="Q21" i="10" s="1"/>
  <c r="Q21" i="9" s="1"/>
  <c r="Q21" i="8" s="1"/>
  <c r="Q21" i="7" s="1"/>
  <c r="Q21" i="3" s="1"/>
  <c r="M79" i="8"/>
  <c r="M79" i="9"/>
  <c r="P39" i="1"/>
  <c r="Q39" i="1" s="1"/>
  <c r="Q39" i="2" s="1"/>
  <c r="Q39" i="4" s="1"/>
  <c r="Q39" i="5" s="1"/>
  <c r="Q68" i="4"/>
  <c r="Q68" i="5" s="1"/>
  <c r="Q68" i="11" s="1"/>
  <c r="Q68" i="6" s="1"/>
  <c r="Q68" i="12" s="1"/>
  <c r="Q68" i="10" s="1"/>
  <c r="Q68" i="9" s="1"/>
  <c r="Q68" i="8" s="1"/>
  <c r="Q68" i="7" s="1"/>
  <c r="Q68" i="3" s="1"/>
  <c r="N62" i="1"/>
  <c r="N62" i="2" s="1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P55" i="1"/>
  <c r="Q55" i="1" s="1"/>
  <c r="Q55" i="2" s="1"/>
  <c r="Q55" i="4" s="1"/>
  <c r="Q55" i="5" s="1"/>
  <c r="Q55" i="11" s="1"/>
  <c r="Q55" i="6" s="1"/>
  <c r="Q55" i="12" s="1"/>
  <c r="Q55" i="10" s="1"/>
  <c r="Q55" i="9" s="1"/>
  <c r="Q55" i="8" s="1"/>
  <c r="Q55" i="7" s="1"/>
  <c r="Q55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P45" i="1"/>
  <c r="Q45" i="1" s="1"/>
  <c r="Q45" i="2" s="1"/>
  <c r="Q45" i="4" s="1"/>
  <c r="Q45" i="5" s="1"/>
  <c r="Q45" i="11" s="1"/>
  <c r="Q45" i="6" s="1"/>
  <c r="Q45" i="12" s="1"/>
  <c r="Q45" i="10" s="1"/>
  <c r="Q45" i="9" s="1"/>
  <c r="Q45" i="8" s="1"/>
  <c r="Q45" i="7" s="1"/>
  <c r="Q45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L81" i="4"/>
  <c r="O81" i="5"/>
  <c r="C81" i="6"/>
  <c r="O81" i="3"/>
  <c r="P51" i="1"/>
  <c r="Q51" i="1" s="1"/>
  <c r="Q51" i="2" s="1"/>
  <c r="Q51" i="4" s="1"/>
  <c r="Q51" i="5" s="1"/>
  <c r="Q51" i="11" s="1"/>
  <c r="Q51" i="6" s="1"/>
  <c r="Q51" i="12" s="1"/>
  <c r="Q51" i="10" s="1"/>
  <c r="Q51" i="9" s="1"/>
  <c r="Q51" i="8" s="1"/>
  <c r="Q51" i="7" s="1"/>
  <c r="Q51" i="3" s="1"/>
  <c r="N51" i="1"/>
  <c r="N51" i="2" s="1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P48" i="1"/>
  <c r="Q48" i="1" s="1"/>
  <c r="Q48" i="2" s="1"/>
  <c r="Q48" i="4" s="1"/>
  <c r="Q48" i="5" s="1"/>
  <c r="Q48" i="11" s="1"/>
  <c r="Q48" i="6" s="1"/>
  <c r="Q48" i="12" s="1"/>
  <c r="Q48" i="10" s="1"/>
  <c r="Q48" i="9" s="1"/>
  <c r="Q48" i="8" s="1"/>
  <c r="Q48" i="7" s="1"/>
  <c r="Q48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D81" i="7"/>
  <c r="M79" i="7"/>
  <c r="N75" i="1"/>
  <c r="N75" i="2" s="1"/>
  <c r="N75" i="4" s="1"/>
  <c r="N75" i="5" s="1"/>
  <c r="N75" i="11" s="1"/>
  <c r="N75" i="6" s="1"/>
  <c r="N75" i="12" s="1"/>
  <c r="N75" i="10" s="1"/>
  <c r="N75" i="9" s="1"/>
  <c r="N75" i="8" s="1"/>
  <c r="N75" i="7" s="1"/>
  <c r="N75" i="3" s="1"/>
  <c r="P75" i="1"/>
  <c r="Q75" i="1" s="1"/>
  <c r="Q75" i="2" s="1"/>
  <c r="Q75" i="4" s="1"/>
  <c r="Q75" i="5" s="1"/>
  <c r="Q75" i="11" s="1"/>
  <c r="Q75" i="6" s="1"/>
  <c r="Q75" i="12" s="1"/>
  <c r="Q75" i="10" s="1"/>
  <c r="Q75" i="9" s="1"/>
  <c r="Q75" i="8" s="1"/>
  <c r="Q75" i="7" s="1"/>
  <c r="Q75" i="3" s="1"/>
  <c r="P69" i="1"/>
  <c r="Q69" i="1" s="1"/>
  <c r="Q69" i="2" s="1"/>
  <c r="Q69" i="4" s="1"/>
  <c r="Q69" i="5" s="1"/>
  <c r="Q69" i="11" s="1"/>
  <c r="Q69" i="6" s="1"/>
  <c r="Q69" i="12" s="1"/>
  <c r="Q69" i="10" s="1"/>
  <c r="Q69" i="9" s="1"/>
  <c r="Q69" i="8" s="1"/>
  <c r="Q69" i="7" s="1"/>
  <c r="Q69" i="3" s="1"/>
  <c r="N69" i="1"/>
  <c r="N69" i="2" s="1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38" i="1"/>
  <c r="N38" i="2" s="1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P38" i="1"/>
  <c r="Q38" i="1" s="1"/>
  <c r="Q38" i="2" s="1"/>
  <c r="Q38" i="4" s="1"/>
  <c r="Q38" i="5" s="1"/>
  <c r="Q38" i="11" s="1"/>
  <c r="Q38" i="6" s="1"/>
  <c r="Q38" i="12" s="1"/>
  <c r="Q38" i="10" s="1"/>
  <c r="Q38" i="9" s="1"/>
  <c r="Q38" i="8" s="1"/>
  <c r="Q38" i="7" s="1"/>
  <c r="Q38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P22" i="1"/>
  <c r="Q22" i="1" s="1"/>
  <c r="Q22" i="2" s="1"/>
  <c r="Q22" i="4" s="1"/>
  <c r="Q22" i="5" s="1"/>
  <c r="Q22" i="11" s="1"/>
  <c r="Q22" i="6" s="1"/>
  <c r="Q22" i="12" s="1"/>
  <c r="Q22" i="10" s="1"/>
  <c r="Q22" i="9" s="1"/>
  <c r="Q22" i="8" s="1"/>
  <c r="Q22" i="7" s="1"/>
  <c r="Q22" i="3" s="1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K81" i="4"/>
  <c r="E81" i="11"/>
  <c r="I81" i="6"/>
  <c r="L81" i="3"/>
  <c r="M79" i="10"/>
  <c r="G81" i="1"/>
  <c r="N76" i="1"/>
  <c r="N76" i="2" s="1"/>
  <c r="N76" i="4" s="1"/>
  <c r="N76" i="5" s="1"/>
  <c r="N76" i="11" s="1"/>
  <c r="N76" i="6" s="1"/>
  <c r="N76" i="12" s="1"/>
  <c r="N76" i="10" s="1"/>
  <c r="N76" i="9" s="1"/>
  <c r="N76" i="8" s="1"/>
  <c r="N76" i="7" s="1"/>
  <c r="N76" i="3" s="1"/>
  <c r="Q73" i="2"/>
  <c r="Q73" i="4" s="1"/>
  <c r="Q73" i="5" s="1"/>
  <c r="Q73" i="11" s="1"/>
  <c r="Q73" i="6" s="1"/>
  <c r="Q73" i="12" s="1"/>
  <c r="Q73" i="10" s="1"/>
  <c r="Q73" i="9" s="1"/>
  <c r="Q73" i="8" s="1"/>
  <c r="Q73" i="7" s="1"/>
  <c r="Q73" i="3" s="1"/>
  <c r="Q71" i="2"/>
  <c r="Q71" i="4" s="1"/>
  <c r="Q71" i="5" s="1"/>
  <c r="Q71" i="11" s="1"/>
  <c r="Q71" i="6" s="1"/>
  <c r="Q71" i="12" s="1"/>
  <c r="Q71" i="10" s="1"/>
  <c r="Q71" i="9" s="1"/>
  <c r="Q71" i="8" s="1"/>
  <c r="Q71" i="7" s="1"/>
  <c r="Q71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P50" i="1"/>
  <c r="Q50" i="1" s="1"/>
  <c r="Q50" i="2" s="1"/>
  <c r="Q50" i="4" s="1"/>
  <c r="Q50" i="5" s="1"/>
  <c r="Q50" i="11" s="1"/>
  <c r="Q50" i="6" s="1"/>
  <c r="Q50" i="12" s="1"/>
  <c r="Q50" i="10" s="1"/>
  <c r="Q50" i="9" s="1"/>
  <c r="Q50" i="8" s="1"/>
  <c r="Q50" i="7" s="1"/>
  <c r="Q50" i="3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Q26" i="4"/>
  <c r="Q26" i="5" s="1"/>
  <c r="Q26" i="11" s="1"/>
  <c r="Q26" i="6" s="1"/>
  <c r="Q26" i="12" s="1"/>
  <c r="Q26" i="10" s="1"/>
  <c r="Q26" i="9" s="1"/>
  <c r="Q26" i="8" s="1"/>
  <c r="Q26" i="7" s="1"/>
  <c r="Q26" i="3" s="1"/>
  <c r="N18" i="4"/>
  <c r="N18" i="5" s="1"/>
  <c r="N18" i="11" s="1"/>
  <c r="N18" i="6" s="1"/>
  <c r="N18" i="12" s="1"/>
  <c r="N18" i="10" s="1"/>
  <c r="N18" i="9" s="1"/>
  <c r="N18" i="8" s="1"/>
  <c r="N18" i="7" s="1"/>
  <c r="N18" i="3" s="1"/>
  <c r="O81" i="10"/>
  <c r="J81" i="10"/>
  <c r="D81" i="10"/>
  <c r="J81" i="2"/>
  <c r="F81" i="2"/>
  <c r="M80" i="4"/>
  <c r="M80" i="6"/>
  <c r="M80" i="12"/>
  <c r="M80" i="3"/>
  <c r="F81" i="3"/>
  <c r="D81" i="5"/>
  <c r="M80" i="5"/>
  <c r="G81" i="2"/>
  <c r="E81" i="5"/>
  <c r="O81" i="9"/>
  <c r="I81" i="7"/>
  <c r="D81" i="3"/>
  <c r="M81" i="8" l="1"/>
  <c r="P81" i="8"/>
  <c r="P81" i="12"/>
  <c r="M81" i="12"/>
  <c r="P81" i="5"/>
  <c r="Q8" i="11"/>
  <c r="Q8" i="6" s="1"/>
  <c r="Q8" i="12" s="1"/>
  <c r="Q8" i="10" s="1"/>
  <c r="Q8" i="9" s="1"/>
  <c r="Q8" i="8" s="1"/>
  <c r="Q8" i="7" s="1"/>
  <c r="Q8" i="3" s="1"/>
  <c r="N80" i="4"/>
  <c r="N80" i="5" s="1"/>
  <c r="M81" i="9"/>
  <c r="M81" i="3"/>
  <c r="P81" i="9"/>
  <c r="M81" i="4"/>
  <c r="P81" i="4"/>
  <c r="N79" i="2"/>
  <c r="N79" i="4" s="1"/>
  <c r="N79" i="5" s="1"/>
  <c r="P81" i="10"/>
  <c r="M81" i="5"/>
  <c r="M81" i="10"/>
  <c r="Q39" i="11"/>
  <c r="Q39" i="6" s="1"/>
  <c r="Q39" i="12" s="1"/>
  <c r="Q39" i="10" s="1"/>
  <c r="Q39" i="9" s="1"/>
  <c r="Q39" i="8" s="1"/>
  <c r="Q39" i="7" s="1"/>
  <c r="Q39" i="3" s="1"/>
  <c r="Q35" i="1"/>
  <c r="P80" i="1"/>
  <c r="N80" i="11"/>
  <c r="N80" i="6" s="1"/>
  <c r="N80" i="12" s="1"/>
  <c r="N80" i="10" s="1"/>
  <c r="N80" i="9" s="1"/>
  <c r="N80" i="8" s="1"/>
  <c r="N80" i="7" s="1"/>
  <c r="N80" i="3" s="1"/>
  <c r="M81" i="2"/>
  <c r="P79" i="1"/>
  <c r="M81" i="6"/>
  <c r="P81" i="6"/>
  <c r="P81" i="11"/>
  <c r="Q16" i="2"/>
  <c r="Q16" i="4" s="1"/>
  <c r="Q16" i="5" s="1"/>
  <c r="Q16" i="11" s="1"/>
  <c r="Q16" i="6" s="1"/>
  <c r="Q16" i="12" s="1"/>
  <c r="Q16" i="10" s="1"/>
  <c r="Q16" i="9" s="1"/>
  <c r="Q16" i="8" s="1"/>
  <c r="Q16" i="7" s="1"/>
  <c r="Q16" i="3" s="1"/>
  <c r="M81" i="1"/>
  <c r="N81" i="1" s="1"/>
  <c r="Q3" i="11"/>
  <c r="Q5" i="2"/>
  <c r="Q79" i="1"/>
  <c r="Q34" i="4"/>
  <c r="M81" i="11"/>
  <c r="N79" i="11"/>
  <c r="N79" i="6" s="1"/>
  <c r="N79" i="12" s="1"/>
  <c r="N79" i="10" s="1"/>
  <c r="N79" i="9" s="1"/>
  <c r="N79" i="8" s="1"/>
  <c r="N79" i="7" s="1"/>
  <c r="N79" i="3" s="1"/>
  <c r="Q11" i="5"/>
  <c r="Q11" i="11" s="1"/>
  <c r="Q11" i="6" s="1"/>
  <c r="Q11" i="12" s="1"/>
  <c r="Q11" i="10" s="1"/>
  <c r="Q11" i="9" s="1"/>
  <c r="Q11" i="8" s="1"/>
  <c r="Q11" i="7" s="1"/>
  <c r="Q11" i="3" s="1"/>
  <c r="P81" i="2"/>
  <c r="P81" i="7"/>
  <c r="M81" i="7"/>
  <c r="P81" i="1" l="1"/>
  <c r="N81" i="2"/>
  <c r="N81" i="4" s="1"/>
  <c r="N81" i="5" s="1"/>
  <c r="N81" i="11" s="1"/>
  <c r="N81" i="6" s="1"/>
  <c r="N81" i="12" s="1"/>
  <c r="N81" i="10" s="1"/>
  <c r="N81" i="9" s="1"/>
  <c r="N81" i="8" s="1"/>
  <c r="N81" i="7" s="1"/>
  <c r="N81" i="3" s="1"/>
  <c r="Q5" i="4"/>
  <c r="Q79" i="2"/>
  <c r="Q35" i="2"/>
  <c r="Q80" i="1"/>
  <c r="Q81" i="1" s="1"/>
  <c r="Q34" i="5"/>
  <c r="Q3" i="6"/>
  <c r="Q35" i="4" l="1"/>
  <c r="Q80" i="2"/>
  <c r="Q81" i="2" s="1"/>
  <c r="Q5" i="5"/>
  <c r="Q79" i="4"/>
  <c r="Q3" i="12"/>
  <c r="Q34" i="11"/>
  <c r="Q3" i="10" l="1"/>
  <c r="Q35" i="5"/>
  <c r="Q80" i="4"/>
  <c r="Q81" i="4" s="1"/>
  <c r="Q34" i="6"/>
  <c r="Q5" i="11"/>
  <c r="Q79" i="5"/>
  <c r="Q34" i="12" l="1"/>
  <c r="Q3" i="9"/>
  <c r="Q5" i="6"/>
  <c r="Q79" i="11"/>
  <c r="Q35" i="11"/>
  <c r="Q80" i="5"/>
  <c r="Q81" i="5" s="1"/>
  <c r="Q5" i="12" l="1"/>
  <c r="Q79" i="6"/>
  <c r="Q34" i="10"/>
  <c r="Q35" i="6"/>
  <c r="Q80" i="11"/>
  <c r="Q81" i="11" s="1"/>
  <c r="Q3" i="8"/>
  <c r="Q34" i="9" l="1"/>
  <c r="Q3" i="7"/>
  <c r="Q35" i="12"/>
  <c r="Q80" i="6"/>
  <c r="Q81" i="6" s="1"/>
  <c r="Q5" i="10"/>
  <c r="Q79" i="12"/>
  <c r="Q35" i="10" l="1"/>
  <c r="Q80" i="12"/>
  <c r="Q81" i="12" s="1"/>
  <c r="Q34" i="8"/>
  <c r="Q5" i="9"/>
  <c r="Q79" i="10"/>
  <c r="Q3" i="3"/>
  <c r="Q5" i="8" l="1"/>
  <c r="Q79" i="9"/>
  <c r="Q35" i="9"/>
  <c r="Q80" i="10"/>
  <c r="Q81" i="10" s="1"/>
  <c r="Q34" i="7"/>
  <c r="Q34" i="3" l="1"/>
  <c r="Q5" i="7"/>
  <c r="Q79" i="8"/>
  <c r="Q35" i="8"/>
  <c r="Q80" i="9"/>
  <c r="Q81" i="9" s="1"/>
  <c r="Q35" i="7" l="1"/>
  <c r="Q80" i="8"/>
  <c r="Q81" i="8" s="1"/>
  <c r="Q65536" i="8" s="1"/>
  <c r="Q5" i="3"/>
  <c r="Q79" i="3" s="1"/>
  <c r="Q79" i="7"/>
  <c r="Q35" i="3" l="1"/>
  <c r="Q80" i="3" s="1"/>
  <c r="Q81" i="3" s="1"/>
  <c r="Q80" i="7"/>
  <c r="Q81" i="7" s="1"/>
</calcChain>
</file>

<file path=xl/sharedStrings.xml><?xml version="1.0" encoding="utf-8"?>
<sst xmlns="http://schemas.openxmlformats.org/spreadsheetml/2006/main" count="2083" uniqueCount="115">
  <si>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</si>
  <si>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</si>
  <si>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</si>
  <si>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</si>
  <si>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</si>
  <si>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</si>
  <si>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</si>
  <si>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</si>
  <si>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</si>
  <si>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</si>
  <si>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</si>
  <si>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</si>
  <si>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</si>
  <si>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</si>
  <si>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</si>
  <si>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</si>
  <si>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</si>
  <si>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</si>
  <si>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</si>
  <si>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</si>
  <si>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</si>
  <si>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</si>
  <si>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</si>
  <si>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</si>
  <si>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</si>
  <si>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</si>
  <si>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</si>
  <si>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</si>
  <si>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</si>
  <si>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</si>
  <si>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</si>
  <si>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</si>
  <si>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</si>
  <si>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</si>
  <si>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</si>
  <si>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</si>
  <si>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</si>
  <si>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</si>
  <si>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</si>
  <si>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</si>
  <si>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</si>
  <si>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</si>
  <si>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</si>
  <si>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</si>
  <si>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</si>
  <si>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</si>
  <si>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</si>
  <si>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</si>
  <si>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</si>
  <si>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</si>
  <si>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</si>
  <si>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</si>
  <si>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</si>
  <si>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</si>
  <si>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</si>
  <si>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</si>
  <si>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</si>
  <si>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</si>
  <si>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</si>
  <si>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</si>
  <si>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</si>
  <si>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</si>
  <si>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</si>
  <si>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</si>
  <si>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</si>
  <si>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</si>
  <si>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</si>
  <si>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</si>
  <si>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</si>
  <si>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</si>
  <si>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</si>
  <si>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</si>
  <si>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</si>
  <si>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</si>
  <si>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</si>
  <si>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</si>
  <si>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</si>
  <si>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</si>
  <si>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</si>
  <si>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</si>
  <si>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</si>
  <si>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AGO Pittsburgh</t>
  </si>
  <si>
    <t>AGO Phila</t>
  </si>
  <si>
    <t>AGO FTIG</t>
  </si>
  <si>
    <t>SH- Erie</t>
  </si>
  <si>
    <t xml:space="preserve">SH-Pitt </t>
  </si>
  <si>
    <t>SH-Hollidaysburg</t>
  </si>
  <si>
    <t>SH-Scranton</t>
  </si>
  <si>
    <t>SH-Phila</t>
  </si>
  <si>
    <t>SH-SpringCity</t>
  </si>
  <si>
    <t>TOTALS A</t>
  </si>
  <si>
    <t>TOTALS B</t>
  </si>
  <si>
    <t>TOTAL ALL</t>
  </si>
  <si>
    <t xml:space="preserve"> </t>
  </si>
  <si>
    <t>Office of Deputy Adjutant General (ODAGVA) RECAP</t>
  </si>
  <si>
    <t>HEALTH CARE 
ENROLLMENT</t>
  </si>
  <si>
    <t>OUTREACH</t>
  </si>
  <si>
    <t>SUPPORTING
DOCUMENTS</t>
  </si>
  <si>
    <t>MONTHLY
TOTAL ALL</t>
  </si>
  <si>
    <t xml:space="preserve">YTD 
TOTAL ALL </t>
  </si>
  <si>
    <t>YEAR TO 
DATE</t>
  </si>
  <si>
    <t>0</t>
  </si>
  <si>
    <t>Pittsburgh AGO</t>
  </si>
  <si>
    <t>Huntingdon</t>
  </si>
  <si>
    <t>PSSH</t>
  </si>
  <si>
    <t>HVH</t>
  </si>
  <si>
    <t>SWVC</t>
  </si>
  <si>
    <t>Philadelphia AGO</t>
  </si>
  <si>
    <t>FT Indiantown Gap</t>
  </si>
  <si>
    <t>Schuylkill</t>
  </si>
  <si>
    <t>DVH</t>
  </si>
  <si>
    <t>GMVC</t>
  </si>
  <si>
    <t>SEVC</t>
  </si>
  <si>
    <t xml:space="preserve">Pittsburgh AGO </t>
  </si>
  <si>
    <t>GMVH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</si>
</sst>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[$-409]mmmm\-yy;@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  <font>
      <b/>
      <sz val="8"/>
      <color rgb="FFFF0000"/>
      <name val="Verdan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122">
    <xf numFmtId="0" fontId="0" fillId="0" borderId="0" xfId="0"/>
    <xf numFmtId="3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3" fillId="0" borderId="1" xfId="0" applyFont="1" applyBorder="1" applyProtection="1"/>
    <xf numFmtId="0" fontId="7" fillId="0" borderId="1" xfId="0" applyFont="1" applyBorder="1" applyProtection="1"/>
    <xf numFmtId="3" fontId="8" fillId="0" borderId="1" xfId="0" applyNumberFormat="1" applyFont="1" applyBorder="1" applyAlignment="1" applyProtection="1">
      <alignment horizontal="center"/>
    </xf>
    <xf numFmtId="164" fontId="7" fillId="0" borderId="1" xfId="0" applyNumberFormat="1" applyFont="1" applyBorder="1" applyProtection="1"/>
    <xf numFmtId="3" fontId="8" fillId="0" borderId="1" xfId="0" applyNumberFormat="1" applyFont="1" applyFill="1" applyBorder="1" applyAlignment="1" applyProtection="1">
      <alignment horizontal="center"/>
    </xf>
    <xf numFmtId="0" fontId="5" fillId="0" borderId="1" xfId="0" applyFont="1" applyBorder="1" applyProtection="1"/>
    <xf numFmtId="0" fontId="7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0" fontId="6" fillId="2" borderId="1" xfId="0" applyFont="1" applyFill="1" applyBorder="1" applyProtection="1"/>
    <xf numFmtId="164" fontId="5" fillId="0" borderId="1" xfId="0" applyNumberFormat="1" applyFont="1" applyBorder="1" applyProtection="1"/>
    <xf numFmtId="0" fontId="5" fillId="0" borderId="0" xfId="0" applyFont="1" applyProtection="1"/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164" fontId="8" fillId="0" borderId="1" xfId="0" applyNumberFormat="1" applyFont="1" applyBorder="1" applyProtection="1"/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0" fillId="0" borderId="1" xfId="0" applyFont="1" applyBorder="1" applyProtection="1"/>
    <xf numFmtId="164" fontId="7" fillId="0" borderId="1" xfId="0" applyNumberFormat="1" applyFont="1" applyBorder="1" applyAlignment="1" applyProtection="1">
      <alignment horizontal="center"/>
    </xf>
    <xf numFmtId="0" fontId="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37" fontId="0" fillId="0" borderId="1" xfId="0" applyNumberForma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49" fontId="0" fillId="0" borderId="3" xfId="1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0" borderId="1" xfId="1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37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37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</xf>
    <xf numFmtId="17" fontId="6" fillId="0" borderId="1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</cellXfs>
  <cellStyles count="3">
    <cellStyle name="Currency [0]" xfId="1" builtinId="7"/>
    <cellStyle name="Currency [0] 2" xfId="2"/>
    <cellStyle name="Normal" xfId="0" builtinId="0"/>
  </cellStyles>
  <dxfs count="110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pane ySplit="2" topLeftCell="A60" activePane="bottomLeft" state="frozen"/>
      <selection pane="bottomLeft" activeCell="P1" sqref="P1:P1048576"/>
    </sheetView>
  </sheetViews>
  <sheetFormatPr defaultRowHeight="12.75" x14ac:dyDescent="0.2"/>
  <cols>
    <col min="1" max="1" width="18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5" customWidth="1"/>
    <col min="14" max="14" width="9.140625" style="4" customWidth="1"/>
    <col min="15" max="15" width="14.42578125" style="8" customWidth="1"/>
    <col min="16" max="17" width="9.140625" style="9"/>
    <col min="18" max="16384" width="9.140625" style="8"/>
  </cols>
  <sheetData>
    <row r="1" spans="1:17" s="3" customFormat="1" ht="30" x14ac:dyDescent="0.4">
      <c r="A1" s="3" t="s">
        <v>94</v>
      </c>
      <c r="M1" s="29"/>
      <c r="N1" s="21"/>
      <c r="P1" s="22"/>
      <c r="Q1" s="22"/>
    </row>
    <row r="2" spans="1:17" ht="51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x14ac:dyDescent="0.2">
      <c r="A3" s="14" t="s">
        <v>102</v>
      </c>
      <c r="B3" s="15" t="s">
        <v>15</v>
      </c>
      <c r="C3" s="36">
        <v>3</v>
      </c>
      <c r="D3" s="36">
        <v>3</v>
      </c>
      <c r="E3" s="36">
        <v>1</v>
      </c>
      <c r="F3" s="36">
        <v>2</v>
      </c>
      <c r="G3" s="36">
        <v>1</v>
      </c>
      <c r="H3" s="36">
        <v>2</v>
      </c>
      <c r="I3" s="1"/>
      <c r="J3" s="1"/>
      <c r="K3" s="1"/>
      <c r="L3" s="1"/>
      <c r="M3" s="5">
        <f>SUM(C3:L3)</f>
        <v>12</v>
      </c>
      <c r="N3" s="7">
        <f t="shared" ref="N3:N34" si="0">SUM(M3)</f>
        <v>12</v>
      </c>
      <c r="O3" s="37">
        <v>9</v>
      </c>
      <c r="P3" s="5">
        <f>SUM(M3+ O3)</f>
        <v>21</v>
      </c>
      <c r="Q3" s="5">
        <f>SUM(P3)</f>
        <v>21</v>
      </c>
    </row>
    <row r="4" spans="1:17" x14ac:dyDescent="0.2">
      <c r="A4" s="16" t="s">
        <v>14</v>
      </c>
      <c r="B4" s="17" t="s">
        <v>15</v>
      </c>
      <c r="C4" s="36"/>
      <c r="D4" s="36"/>
      <c r="E4" s="36"/>
      <c r="F4" s="36"/>
      <c r="G4" s="36"/>
      <c r="H4" s="36"/>
      <c r="I4" s="1"/>
      <c r="J4" s="1"/>
      <c r="K4" s="1"/>
      <c r="L4" s="1"/>
      <c r="M4" s="5">
        <f t="shared" ref="M4:M67" si="1">SUM(C4:L4)</f>
        <v>0</v>
      </c>
      <c r="N4" s="7">
        <f t="shared" si="0"/>
        <v>0</v>
      </c>
      <c r="O4" s="37">
        <v>0</v>
      </c>
      <c r="P4" s="5">
        <f t="shared" ref="P4:P67" si="2">SUM(M4+ O4)</f>
        <v>0</v>
      </c>
      <c r="Q4" s="5">
        <f t="shared" ref="Q4:Q67" si="3">SUM(P4)</f>
        <v>0</v>
      </c>
    </row>
    <row r="5" spans="1:17" x14ac:dyDescent="0.2">
      <c r="A5" s="16" t="s">
        <v>16</v>
      </c>
      <c r="B5" s="17" t="s">
        <v>15</v>
      </c>
      <c r="C5" s="36">
        <v>1</v>
      </c>
      <c r="D5" s="36">
        <v>1</v>
      </c>
      <c r="E5" s="36">
        <v>2</v>
      </c>
      <c r="F5" s="36">
        <v>1</v>
      </c>
      <c r="G5" s="36">
        <v>1</v>
      </c>
      <c r="H5" s="36">
        <v>3</v>
      </c>
      <c r="I5" s="1"/>
      <c r="J5" s="1"/>
      <c r="K5" s="1"/>
      <c r="L5" s="1"/>
      <c r="M5" s="5">
        <f t="shared" si="1"/>
        <v>9</v>
      </c>
      <c r="N5" s="7">
        <f t="shared" si="0"/>
        <v>9</v>
      </c>
      <c r="O5" s="37">
        <v>13</v>
      </c>
      <c r="P5" s="5">
        <f t="shared" si="2"/>
        <v>22</v>
      </c>
      <c r="Q5" s="5">
        <f t="shared" si="3"/>
        <v>22</v>
      </c>
    </row>
    <row r="6" spans="1:17" x14ac:dyDescent="0.2">
      <c r="A6" s="14" t="s">
        <v>17</v>
      </c>
      <c r="B6" s="15" t="s">
        <v>15</v>
      </c>
      <c r="C6" s="36">
        <v>5</v>
      </c>
      <c r="D6" s="36"/>
      <c r="E6" s="36">
        <v>4</v>
      </c>
      <c r="F6" s="36"/>
      <c r="G6" s="36"/>
      <c r="H6" s="36">
        <v>9</v>
      </c>
      <c r="I6" s="1"/>
      <c r="J6" s="1"/>
      <c r="K6" s="1"/>
      <c r="L6" s="1"/>
      <c r="M6" s="5">
        <f t="shared" si="1"/>
        <v>18</v>
      </c>
      <c r="N6" s="7">
        <f t="shared" si="0"/>
        <v>18</v>
      </c>
      <c r="O6" s="37">
        <v>22</v>
      </c>
      <c r="P6" s="5">
        <f t="shared" si="2"/>
        <v>40</v>
      </c>
      <c r="Q6" s="5">
        <f t="shared" si="3"/>
        <v>40</v>
      </c>
    </row>
    <row r="7" spans="1:17" x14ac:dyDescent="0.2">
      <c r="A7" s="16" t="s">
        <v>18</v>
      </c>
      <c r="B7" s="17" t="s">
        <v>15</v>
      </c>
      <c r="C7" s="36">
        <v>5</v>
      </c>
      <c r="D7" s="36"/>
      <c r="E7" s="36">
        <v>1</v>
      </c>
      <c r="F7" s="36"/>
      <c r="G7" s="36"/>
      <c r="H7" s="36">
        <v>1</v>
      </c>
      <c r="I7" s="1"/>
      <c r="J7" s="1"/>
      <c r="K7" s="1"/>
      <c r="L7" s="1"/>
      <c r="M7" s="5">
        <f t="shared" si="1"/>
        <v>7</v>
      </c>
      <c r="N7" s="7">
        <f t="shared" si="0"/>
        <v>7</v>
      </c>
      <c r="O7" s="37">
        <v>2</v>
      </c>
      <c r="P7" s="5">
        <f t="shared" si="2"/>
        <v>9</v>
      </c>
      <c r="Q7" s="5">
        <f t="shared" si="3"/>
        <v>9</v>
      </c>
    </row>
    <row r="8" spans="1:17" x14ac:dyDescent="0.2">
      <c r="A8" s="14" t="s">
        <v>20</v>
      </c>
      <c r="B8" s="15" t="s">
        <v>15</v>
      </c>
      <c r="C8" s="36">
        <v>2</v>
      </c>
      <c r="D8" s="36">
        <v>1</v>
      </c>
      <c r="E8" s="36"/>
      <c r="F8" s="36"/>
      <c r="G8" s="36"/>
      <c r="H8" s="36">
        <v>3</v>
      </c>
      <c r="I8" s="1"/>
      <c r="J8" s="1"/>
      <c r="K8" s="1"/>
      <c r="L8" s="1"/>
      <c r="M8" s="5">
        <f t="shared" si="1"/>
        <v>6</v>
      </c>
      <c r="N8" s="7">
        <f t="shared" si="0"/>
        <v>6</v>
      </c>
      <c r="O8" s="37">
        <v>8</v>
      </c>
      <c r="P8" s="5">
        <f t="shared" si="2"/>
        <v>14</v>
      </c>
      <c r="Q8" s="5">
        <f t="shared" si="3"/>
        <v>14</v>
      </c>
    </row>
    <row r="9" spans="1:17" x14ac:dyDescent="0.2">
      <c r="A9" s="14" t="s">
        <v>23</v>
      </c>
      <c r="B9" s="15" t="s">
        <v>15</v>
      </c>
      <c r="C9" s="36"/>
      <c r="D9" s="36">
        <v>1</v>
      </c>
      <c r="E9" s="36"/>
      <c r="F9" s="36"/>
      <c r="G9" s="36">
        <v>3</v>
      </c>
      <c r="H9" s="36">
        <v>3</v>
      </c>
      <c r="I9" s="1"/>
      <c r="J9" s="1"/>
      <c r="K9" s="1"/>
      <c r="L9" s="1"/>
      <c r="M9" s="5">
        <f t="shared" si="1"/>
        <v>7</v>
      </c>
      <c r="N9" s="7">
        <f t="shared" si="0"/>
        <v>7</v>
      </c>
      <c r="O9" s="37">
        <v>3</v>
      </c>
      <c r="P9" s="5">
        <f t="shared" si="2"/>
        <v>10</v>
      </c>
      <c r="Q9" s="5">
        <f t="shared" si="3"/>
        <v>10</v>
      </c>
    </row>
    <row r="10" spans="1:17" x14ac:dyDescent="0.2">
      <c r="A10" s="14" t="s">
        <v>24</v>
      </c>
      <c r="B10" s="15" t="s">
        <v>15</v>
      </c>
      <c r="C10" s="36"/>
      <c r="D10" s="36"/>
      <c r="E10" s="36">
        <v>1</v>
      </c>
      <c r="F10" s="36">
        <v>2</v>
      </c>
      <c r="G10" s="36"/>
      <c r="H10" s="36">
        <v>3</v>
      </c>
      <c r="I10" s="1"/>
      <c r="J10" s="1"/>
      <c r="K10" s="1"/>
      <c r="L10" s="1"/>
      <c r="M10" s="5">
        <f t="shared" si="1"/>
        <v>6</v>
      </c>
      <c r="N10" s="7">
        <f t="shared" si="0"/>
        <v>6</v>
      </c>
      <c r="O10" s="37">
        <v>6</v>
      </c>
      <c r="P10" s="5">
        <f t="shared" si="2"/>
        <v>12</v>
      </c>
      <c r="Q10" s="5">
        <f t="shared" si="3"/>
        <v>12</v>
      </c>
    </row>
    <row r="11" spans="1:17" x14ac:dyDescent="0.2">
      <c r="A11" s="16" t="s">
        <v>29</v>
      </c>
      <c r="B11" s="17" t="s">
        <v>15</v>
      </c>
      <c r="C11" s="36">
        <v>2</v>
      </c>
      <c r="D11" s="36">
        <v>3</v>
      </c>
      <c r="E11" s="36">
        <v>1</v>
      </c>
      <c r="F11" s="36"/>
      <c r="G11" s="36"/>
      <c r="H11" s="36">
        <v>2</v>
      </c>
      <c r="I11" s="1"/>
      <c r="J11" s="1"/>
      <c r="K11" s="1"/>
      <c r="L11" s="1"/>
      <c r="M11" s="5">
        <f t="shared" si="1"/>
        <v>8</v>
      </c>
      <c r="N11" s="7">
        <f t="shared" si="0"/>
        <v>8</v>
      </c>
      <c r="O11" s="37">
        <v>1</v>
      </c>
      <c r="P11" s="5">
        <f t="shared" si="2"/>
        <v>9</v>
      </c>
      <c r="Q11" s="5">
        <f t="shared" si="3"/>
        <v>9</v>
      </c>
    </row>
    <row r="12" spans="1:17" x14ac:dyDescent="0.2">
      <c r="A12" s="14" t="s">
        <v>30</v>
      </c>
      <c r="B12" s="15" t="s">
        <v>15</v>
      </c>
      <c r="C12" s="36"/>
      <c r="D12" s="36"/>
      <c r="E12" s="36"/>
      <c r="F12" s="36"/>
      <c r="G12" s="36"/>
      <c r="H12" s="36">
        <v>1</v>
      </c>
      <c r="I12" s="1"/>
      <c r="J12" s="1"/>
      <c r="K12" s="1"/>
      <c r="L12" s="1"/>
      <c r="M12" s="5">
        <f t="shared" si="1"/>
        <v>1</v>
      </c>
      <c r="N12" s="7">
        <f t="shared" si="0"/>
        <v>1</v>
      </c>
      <c r="O12" s="37">
        <v>1</v>
      </c>
      <c r="P12" s="5">
        <f t="shared" si="2"/>
        <v>2</v>
      </c>
      <c r="Q12" s="5">
        <f t="shared" si="3"/>
        <v>2</v>
      </c>
    </row>
    <row r="13" spans="1:17" x14ac:dyDescent="0.2">
      <c r="A13" s="14" t="s">
        <v>33</v>
      </c>
      <c r="B13" s="15" t="s">
        <v>15</v>
      </c>
      <c r="C13" s="36">
        <v>4</v>
      </c>
      <c r="D13" s="36"/>
      <c r="E13" s="36">
        <v>6</v>
      </c>
      <c r="F13" s="36"/>
      <c r="G13" s="36">
        <v>1</v>
      </c>
      <c r="H13" s="36">
        <v>3</v>
      </c>
      <c r="I13" s="1"/>
      <c r="J13" s="1"/>
      <c r="K13" s="1"/>
      <c r="L13" s="1"/>
      <c r="M13" s="5">
        <f t="shared" si="1"/>
        <v>14</v>
      </c>
      <c r="N13" s="7">
        <f t="shared" si="0"/>
        <v>14</v>
      </c>
      <c r="O13" s="37">
        <v>13</v>
      </c>
      <c r="P13" s="5">
        <f t="shared" si="2"/>
        <v>27</v>
      </c>
      <c r="Q13" s="5">
        <f t="shared" si="3"/>
        <v>27</v>
      </c>
    </row>
    <row r="14" spans="1:17" x14ac:dyDescent="0.2">
      <c r="A14" s="14" t="s">
        <v>37</v>
      </c>
      <c r="B14" s="15" t="s">
        <v>15</v>
      </c>
      <c r="C14" s="36">
        <v>1</v>
      </c>
      <c r="D14" s="36">
        <v>1</v>
      </c>
      <c r="E14" s="36"/>
      <c r="F14" s="36"/>
      <c r="G14" s="36"/>
      <c r="H14" s="36">
        <v>2</v>
      </c>
      <c r="I14" s="1"/>
      <c r="J14" s="1"/>
      <c r="K14" s="1"/>
      <c r="L14" s="1"/>
      <c r="M14" s="5">
        <f t="shared" si="1"/>
        <v>4</v>
      </c>
      <c r="N14" s="7">
        <f t="shared" si="0"/>
        <v>4</v>
      </c>
      <c r="O14" s="37">
        <v>6</v>
      </c>
      <c r="P14" s="5">
        <f t="shared" si="2"/>
        <v>10</v>
      </c>
      <c r="Q14" s="5">
        <f t="shared" si="3"/>
        <v>10</v>
      </c>
    </row>
    <row r="15" spans="1:17" x14ac:dyDescent="0.2">
      <c r="A15" s="14" t="s">
        <v>38</v>
      </c>
      <c r="B15" s="15" t="s">
        <v>15</v>
      </c>
      <c r="C15" s="36"/>
      <c r="D15" s="36"/>
      <c r="E15" s="36">
        <v>2</v>
      </c>
      <c r="F15" s="36"/>
      <c r="G15" s="36"/>
      <c r="H15" s="36">
        <v>2</v>
      </c>
      <c r="I15" s="1"/>
      <c r="J15" s="1"/>
      <c r="K15" s="1"/>
      <c r="L15" s="1"/>
      <c r="M15" s="5">
        <f t="shared" si="1"/>
        <v>4</v>
      </c>
      <c r="N15" s="7">
        <f t="shared" si="0"/>
        <v>4</v>
      </c>
      <c r="O15" s="37">
        <v>13</v>
      </c>
      <c r="P15" s="5">
        <f t="shared" si="2"/>
        <v>17</v>
      </c>
      <c r="Q15" s="5">
        <f t="shared" si="3"/>
        <v>17</v>
      </c>
    </row>
    <row r="16" spans="1:17" x14ac:dyDescent="0.2">
      <c r="A16" s="14" t="s">
        <v>39</v>
      </c>
      <c r="B16" s="15" t="s">
        <v>15</v>
      </c>
      <c r="C16" s="36">
        <v>1</v>
      </c>
      <c r="D16" s="36">
        <v>2</v>
      </c>
      <c r="E16" s="36">
        <v>5</v>
      </c>
      <c r="F16" s="36"/>
      <c r="G16" s="36">
        <v>2</v>
      </c>
      <c r="H16" s="36">
        <v>9</v>
      </c>
      <c r="I16" s="1"/>
      <c r="J16" s="1"/>
      <c r="K16" s="1"/>
      <c r="L16" s="1"/>
      <c r="M16" s="5">
        <f t="shared" si="1"/>
        <v>19</v>
      </c>
      <c r="N16" s="7">
        <f t="shared" si="0"/>
        <v>19</v>
      </c>
      <c r="O16" s="37">
        <v>0</v>
      </c>
      <c r="P16" s="5">
        <f t="shared" si="2"/>
        <v>19</v>
      </c>
      <c r="Q16" s="5">
        <f t="shared" si="3"/>
        <v>19</v>
      </c>
    </row>
    <row r="17" spans="1:17" x14ac:dyDescent="0.2">
      <c r="A17" s="16" t="s">
        <v>40</v>
      </c>
      <c r="B17" s="17" t="s">
        <v>15</v>
      </c>
      <c r="C17" s="36"/>
      <c r="D17" s="36"/>
      <c r="E17" s="36"/>
      <c r="F17" s="36"/>
      <c r="G17" s="36"/>
      <c r="H17" s="36"/>
      <c r="I17" s="1"/>
      <c r="J17" s="1"/>
      <c r="K17" s="1"/>
      <c r="L17" s="1"/>
      <c r="M17" s="5">
        <f t="shared" si="1"/>
        <v>0</v>
      </c>
      <c r="N17" s="7">
        <f t="shared" si="0"/>
        <v>0</v>
      </c>
      <c r="O17" s="37">
        <v>1</v>
      </c>
      <c r="P17" s="5">
        <f t="shared" si="2"/>
        <v>1</v>
      </c>
      <c r="Q17" s="5">
        <f t="shared" si="3"/>
        <v>1</v>
      </c>
    </row>
    <row r="18" spans="1:17" x14ac:dyDescent="0.2">
      <c r="A18" s="16" t="s">
        <v>42</v>
      </c>
      <c r="B18" s="17" t="s">
        <v>15</v>
      </c>
      <c r="C18" s="36"/>
      <c r="D18" s="36"/>
      <c r="E18" s="36"/>
      <c r="F18" s="36"/>
      <c r="G18" s="36"/>
      <c r="H18" s="36"/>
      <c r="I18" s="1"/>
      <c r="J18" s="1"/>
      <c r="K18" s="1"/>
      <c r="L18" s="1"/>
      <c r="M18" s="5">
        <f t="shared" si="1"/>
        <v>0</v>
      </c>
      <c r="N18" s="7">
        <f t="shared" si="0"/>
        <v>0</v>
      </c>
      <c r="O18" s="37">
        <v>1</v>
      </c>
      <c r="P18" s="5">
        <f t="shared" si="2"/>
        <v>1</v>
      </c>
      <c r="Q18" s="5">
        <f t="shared" si="3"/>
        <v>1</v>
      </c>
    </row>
    <row r="19" spans="1:17" x14ac:dyDescent="0.2">
      <c r="A19" s="14" t="s">
        <v>43</v>
      </c>
      <c r="B19" s="15" t="s">
        <v>15</v>
      </c>
      <c r="C19" s="36"/>
      <c r="D19" s="36">
        <v>2</v>
      </c>
      <c r="E19" s="36">
        <v>1</v>
      </c>
      <c r="F19" s="36"/>
      <c r="G19" s="36"/>
      <c r="H19" s="36"/>
      <c r="I19" s="1"/>
      <c r="J19" s="1"/>
      <c r="K19" s="1"/>
      <c r="L19" s="1"/>
      <c r="M19" s="5">
        <f t="shared" si="1"/>
        <v>3</v>
      </c>
      <c r="N19" s="7">
        <f t="shared" si="0"/>
        <v>3</v>
      </c>
      <c r="O19" s="37">
        <v>2</v>
      </c>
      <c r="P19" s="5">
        <f t="shared" si="2"/>
        <v>5</v>
      </c>
      <c r="Q19" s="5">
        <f t="shared" si="3"/>
        <v>5</v>
      </c>
    </row>
    <row r="20" spans="1:17" x14ac:dyDescent="0.2">
      <c r="A20" s="14" t="s">
        <v>103</v>
      </c>
      <c r="B20" s="15" t="s">
        <v>15</v>
      </c>
      <c r="C20" s="36"/>
      <c r="D20" s="36"/>
      <c r="E20" s="36"/>
      <c r="F20" s="36"/>
      <c r="G20" s="36"/>
      <c r="H20" s="36"/>
      <c r="I20" s="1"/>
      <c r="J20" s="1"/>
      <c r="K20" s="1"/>
      <c r="L20" s="1"/>
      <c r="M20" s="5">
        <f t="shared" si="1"/>
        <v>0</v>
      </c>
      <c r="N20" s="7">
        <f t="shared" si="0"/>
        <v>0</v>
      </c>
      <c r="O20" s="37">
        <v>0</v>
      </c>
      <c r="P20" s="5">
        <f t="shared" si="2"/>
        <v>0</v>
      </c>
      <c r="Q20" s="5">
        <f t="shared" si="3"/>
        <v>0</v>
      </c>
    </row>
    <row r="21" spans="1:17" x14ac:dyDescent="0.2">
      <c r="A21" s="14" t="s">
        <v>45</v>
      </c>
      <c r="B21" s="15" t="s">
        <v>15</v>
      </c>
      <c r="C21" s="36">
        <v>1</v>
      </c>
      <c r="D21" s="36"/>
      <c r="E21" s="36">
        <v>1</v>
      </c>
      <c r="F21" s="36">
        <v>1</v>
      </c>
      <c r="G21" s="36"/>
      <c r="H21" s="36">
        <v>2</v>
      </c>
      <c r="I21" s="1"/>
      <c r="J21" s="1"/>
      <c r="K21" s="1"/>
      <c r="L21" s="1"/>
      <c r="M21" s="5">
        <f t="shared" si="1"/>
        <v>5</v>
      </c>
      <c r="N21" s="7">
        <f t="shared" si="0"/>
        <v>5</v>
      </c>
      <c r="O21" s="37">
        <v>19</v>
      </c>
      <c r="P21" s="5">
        <f t="shared" si="2"/>
        <v>24</v>
      </c>
      <c r="Q21" s="5">
        <f t="shared" si="3"/>
        <v>24</v>
      </c>
    </row>
    <row r="22" spans="1:17" x14ac:dyDescent="0.2">
      <c r="A22" s="14" t="s">
        <v>46</v>
      </c>
      <c r="B22" s="15" t="s">
        <v>15</v>
      </c>
      <c r="C22" s="36"/>
      <c r="D22" s="36"/>
      <c r="E22" s="36"/>
      <c r="F22" s="36"/>
      <c r="G22" s="36"/>
      <c r="H22" s="36"/>
      <c r="I22" s="1"/>
      <c r="J22" s="1"/>
      <c r="K22" s="1"/>
      <c r="L22" s="1"/>
      <c r="M22" s="5">
        <f t="shared" si="1"/>
        <v>0</v>
      </c>
      <c r="N22" s="7">
        <f t="shared" si="0"/>
        <v>0</v>
      </c>
      <c r="O22" s="37">
        <v>0</v>
      </c>
      <c r="P22" s="5">
        <f t="shared" si="2"/>
        <v>0</v>
      </c>
      <c r="Q22" s="5">
        <f t="shared" si="3"/>
        <v>0</v>
      </c>
    </row>
    <row r="23" spans="1:17" x14ac:dyDescent="0.2">
      <c r="A23" s="16" t="s">
        <v>50</v>
      </c>
      <c r="B23" s="17" t="s">
        <v>15</v>
      </c>
      <c r="C23" s="36">
        <v>1</v>
      </c>
      <c r="D23" s="36">
        <v>1</v>
      </c>
      <c r="E23" s="36"/>
      <c r="F23" s="36">
        <v>1</v>
      </c>
      <c r="G23" s="36"/>
      <c r="H23" s="36">
        <v>2</v>
      </c>
      <c r="I23" s="1"/>
      <c r="J23" s="1"/>
      <c r="K23" s="1"/>
      <c r="L23" s="1"/>
      <c r="M23" s="5">
        <f t="shared" si="1"/>
        <v>5</v>
      </c>
      <c r="N23" s="7">
        <f t="shared" si="0"/>
        <v>5</v>
      </c>
      <c r="O23" s="37">
        <v>14</v>
      </c>
      <c r="P23" s="5">
        <f t="shared" si="2"/>
        <v>19</v>
      </c>
      <c r="Q23" s="5">
        <f t="shared" si="3"/>
        <v>19</v>
      </c>
    </row>
    <row r="24" spans="1:17" x14ac:dyDescent="0.2">
      <c r="A24" s="14" t="s">
        <v>55</v>
      </c>
      <c r="B24" s="15" t="s">
        <v>15</v>
      </c>
      <c r="C24" s="36">
        <v>2</v>
      </c>
      <c r="D24" s="36">
        <v>1</v>
      </c>
      <c r="E24" s="36">
        <v>2</v>
      </c>
      <c r="F24" s="36"/>
      <c r="G24" s="36">
        <v>1</v>
      </c>
      <c r="H24" s="36">
        <v>2</v>
      </c>
      <c r="I24" s="1"/>
      <c r="J24" s="1"/>
      <c r="K24" s="1"/>
      <c r="L24" s="1"/>
      <c r="M24" s="5">
        <f t="shared" si="1"/>
        <v>8</v>
      </c>
      <c r="N24" s="7">
        <f t="shared" si="0"/>
        <v>8</v>
      </c>
      <c r="O24" s="37">
        <v>6</v>
      </c>
      <c r="P24" s="5">
        <f t="shared" si="2"/>
        <v>14</v>
      </c>
      <c r="Q24" s="5">
        <f t="shared" si="3"/>
        <v>14</v>
      </c>
    </row>
    <row r="25" spans="1:17" x14ac:dyDescent="0.2">
      <c r="A25" s="14" t="s">
        <v>56</v>
      </c>
      <c r="B25" s="15" t="s">
        <v>15</v>
      </c>
      <c r="C25" s="36">
        <v>3</v>
      </c>
      <c r="D25" s="36">
        <v>1</v>
      </c>
      <c r="E25" s="36">
        <v>3</v>
      </c>
      <c r="F25" s="36"/>
      <c r="G25" s="36"/>
      <c r="H25" s="36">
        <v>3</v>
      </c>
      <c r="I25" s="1"/>
      <c r="J25" s="1"/>
      <c r="K25" s="1"/>
      <c r="L25" s="1"/>
      <c r="M25" s="5">
        <f t="shared" si="1"/>
        <v>10</v>
      </c>
      <c r="N25" s="7">
        <f t="shared" si="0"/>
        <v>10</v>
      </c>
      <c r="O25" s="37">
        <v>17</v>
      </c>
      <c r="P25" s="5">
        <f t="shared" si="2"/>
        <v>27</v>
      </c>
      <c r="Q25" s="5">
        <f t="shared" si="3"/>
        <v>27</v>
      </c>
    </row>
    <row r="26" spans="1:17" x14ac:dyDescent="0.2">
      <c r="A26" s="14" t="s">
        <v>69</v>
      </c>
      <c r="B26" s="15" t="s">
        <v>15</v>
      </c>
      <c r="C26" s="36">
        <v>1</v>
      </c>
      <c r="D26" s="36">
        <v>1</v>
      </c>
      <c r="E26" s="36">
        <v>1</v>
      </c>
      <c r="F26" s="36"/>
      <c r="G26" s="36"/>
      <c r="H26" s="36"/>
      <c r="I26" s="1"/>
      <c r="J26" s="1"/>
      <c r="K26" s="1"/>
      <c r="L26" s="1"/>
      <c r="M26" s="5">
        <f t="shared" si="1"/>
        <v>3</v>
      </c>
      <c r="N26" s="7">
        <f t="shared" si="0"/>
        <v>3</v>
      </c>
      <c r="O26" s="37">
        <v>2</v>
      </c>
      <c r="P26" s="5">
        <f t="shared" si="2"/>
        <v>5</v>
      </c>
      <c r="Q26" s="5">
        <f t="shared" si="3"/>
        <v>5</v>
      </c>
    </row>
    <row r="27" spans="1:17" x14ac:dyDescent="0.2">
      <c r="A27" s="14" t="s">
        <v>74</v>
      </c>
      <c r="B27" s="15" t="s">
        <v>15</v>
      </c>
      <c r="C27" s="36">
        <v>5</v>
      </c>
      <c r="D27" s="36">
        <v>1</v>
      </c>
      <c r="E27" s="36">
        <v>1</v>
      </c>
      <c r="F27" s="36"/>
      <c r="G27" s="36"/>
      <c r="H27" s="36">
        <v>1</v>
      </c>
      <c r="I27" s="1"/>
      <c r="J27" s="1"/>
      <c r="K27" s="1"/>
      <c r="L27" s="1"/>
      <c r="M27" s="5">
        <f t="shared" si="1"/>
        <v>8</v>
      </c>
      <c r="N27" s="7">
        <f t="shared" si="0"/>
        <v>8</v>
      </c>
      <c r="O27" s="37">
        <v>5</v>
      </c>
      <c r="P27" s="5">
        <f t="shared" si="2"/>
        <v>13</v>
      </c>
      <c r="Q27" s="5">
        <f t="shared" si="3"/>
        <v>13</v>
      </c>
    </row>
    <row r="28" spans="1:17" x14ac:dyDescent="0.2">
      <c r="A28" s="14" t="s">
        <v>75</v>
      </c>
      <c r="B28" s="15" t="s">
        <v>15</v>
      </c>
      <c r="C28" s="36">
        <v>9</v>
      </c>
      <c r="D28" s="36"/>
      <c r="E28" s="36">
        <v>4</v>
      </c>
      <c r="F28" s="36"/>
      <c r="G28" s="36"/>
      <c r="H28" s="36">
        <v>3</v>
      </c>
      <c r="I28" s="1"/>
      <c r="J28" s="1"/>
      <c r="K28" s="1"/>
      <c r="L28" s="1"/>
      <c r="M28" s="5">
        <f t="shared" si="1"/>
        <v>16</v>
      </c>
      <c r="N28" s="7">
        <f t="shared" si="0"/>
        <v>16</v>
      </c>
      <c r="O28" s="37">
        <v>10</v>
      </c>
      <c r="P28" s="5">
        <f t="shared" si="2"/>
        <v>26</v>
      </c>
      <c r="Q28" s="5">
        <f t="shared" si="3"/>
        <v>26</v>
      </c>
    </row>
    <row r="29" spans="1:17" s="20" customFormat="1" x14ac:dyDescent="0.2">
      <c r="A29" s="16" t="s">
        <v>76</v>
      </c>
      <c r="B29" s="17" t="s">
        <v>15</v>
      </c>
      <c r="C29" s="36"/>
      <c r="D29" s="36">
        <v>3</v>
      </c>
      <c r="E29" s="36">
        <v>1</v>
      </c>
      <c r="F29" s="36"/>
      <c r="G29" s="36"/>
      <c r="H29" s="36">
        <v>2</v>
      </c>
      <c r="I29" s="1"/>
      <c r="J29" s="1"/>
      <c r="K29" s="1"/>
      <c r="L29" s="1"/>
      <c r="M29" s="5">
        <f t="shared" si="1"/>
        <v>6</v>
      </c>
      <c r="N29" s="7">
        <f t="shared" si="0"/>
        <v>6</v>
      </c>
      <c r="O29" s="37">
        <v>6</v>
      </c>
      <c r="P29" s="5">
        <f t="shared" si="2"/>
        <v>12</v>
      </c>
      <c r="Q29" s="5">
        <f t="shared" si="3"/>
        <v>12</v>
      </c>
    </row>
    <row r="30" spans="1:17" x14ac:dyDescent="0.2">
      <c r="A30" s="14" t="s">
        <v>78</v>
      </c>
      <c r="B30" s="15" t="s">
        <v>15</v>
      </c>
      <c r="C30" s="36">
        <v>10</v>
      </c>
      <c r="D30" s="36">
        <v>3</v>
      </c>
      <c r="E30" s="36">
        <v>9</v>
      </c>
      <c r="F30" s="36"/>
      <c r="G30" s="36"/>
      <c r="H30" s="36">
        <v>7</v>
      </c>
      <c r="I30" s="1"/>
      <c r="J30" s="1"/>
      <c r="K30" s="1"/>
      <c r="L30" s="1"/>
      <c r="M30" s="5">
        <f t="shared" si="1"/>
        <v>29</v>
      </c>
      <c r="N30" s="7">
        <f t="shared" si="0"/>
        <v>29</v>
      </c>
      <c r="O30" s="37">
        <v>27</v>
      </c>
      <c r="P30" s="5">
        <f t="shared" si="2"/>
        <v>56</v>
      </c>
      <c r="Q30" s="5">
        <f t="shared" si="3"/>
        <v>56</v>
      </c>
    </row>
    <row r="31" spans="1:17" x14ac:dyDescent="0.2">
      <c r="A31" s="14" t="s">
        <v>104</v>
      </c>
      <c r="B31" s="15" t="s">
        <v>15</v>
      </c>
      <c r="C31" s="36"/>
      <c r="D31" s="36"/>
      <c r="E31" s="36"/>
      <c r="F31" s="36"/>
      <c r="G31" s="36"/>
      <c r="H31" s="36"/>
      <c r="I31" s="1"/>
      <c r="J31" s="1"/>
      <c r="K31" s="1"/>
      <c r="L31" s="1"/>
      <c r="M31" s="5">
        <f t="shared" si="1"/>
        <v>0</v>
      </c>
      <c r="N31" s="7">
        <f t="shared" si="0"/>
        <v>0</v>
      </c>
      <c r="O31" s="37">
        <v>0</v>
      </c>
      <c r="P31" s="5">
        <f t="shared" si="2"/>
        <v>0</v>
      </c>
      <c r="Q31" s="5">
        <f t="shared" si="3"/>
        <v>0</v>
      </c>
    </row>
    <row r="32" spans="1:17" x14ac:dyDescent="0.2">
      <c r="A32" s="14" t="s">
        <v>105</v>
      </c>
      <c r="B32" s="15" t="s">
        <v>15</v>
      </c>
      <c r="C32" s="36"/>
      <c r="D32" s="36"/>
      <c r="E32" s="36">
        <v>3</v>
      </c>
      <c r="F32" s="36">
        <v>1</v>
      </c>
      <c r="G32" s="36"/>
      <c r="H32" s="36"/>
      <c r="I32" s="1"/>
      <c r="J32" s="1"/>
      <c r="K32" s="1"/>
      <c r="L32" s="1"/>
      <c r="M32" s="5">
        <f t="shared" si="1"/>
        <v>4</v>
      </c>
      <c r="N32" s="7">
        <f t="shared" si="0"/>
        <v>4</v>
      </c>
      <c r="O32" s="37">
        <v>0</v>
      </c>
      <c r="P32" s="5">
        <f t="shared" si="2"/>
        <v>4</v>
      </c>
      <c r="Q32" s="5">
        <f t="shared" si="3"/>
        <v>4</v>
      </c>
    </row>
    <row r="33" spans="1:17" x14ac:dyDescent="0.2">
      <c r="A33" s="16" t="s">
        <v>106</v>
      </c>
      <c r="B33" s="17" t="s">
        <v>15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5">
        <f t="shared" si="1"/>
        <v>0</v>
      </c>
      <c r="N33" s="7">
        <f t="shared" si="0"/>
        <v>0</v>
      </c>
      <c r="O33" s="37">
        <v>8</v>
      </c>
      <c r="P33" s="5">
        <f t="shared" si="2"/>
        <v>8</v>
      </c>
      <c r="Q33" s="5">
        <f t="shared" si="3"/>
        <v>8</v>
      </c>
    </row>
    <row r="34" spans="1:17" x14ac:dyDescent="0.2">
      <c r="A34" s="14" t="s">
        <v>107</v>
      </c>
      <c r="B34" s="15" t="s">
        <v>13</v>
      </c>
      <c r="C34" s="39">
        <v>0</v>
      </c>
      <c r="D34" s="45">
        <v>3</v>
      </c>
      <c r="E34" s="45">
        <v>0</v>
      </c>
      <c r="F34" s="45">
        <v>1</v>
      </c>
      <c r="G34" s="45">
        <v>0</v>
      </c>
      <c r="H34" s="45">
        <v>1</v>
      </c>
      <c r="I34" s="46">
        <v>2</v>
      </c>
      <c r="J34" s="46">
        <v>0</v>
      </c>
      <c r="K34" s="38"/>
      <c r="L34" s="38"/>
      <c r="M34" s="5">
        <f t="shared" si="1"/>
        <v>7</v>
      </c>
      <c r="N34" s="7">
        <f t="shared" si="0"/>
        <v>7</v>
      </c>
      <c r="O34" s="55">
        <v>6</v>
      </c>
      <c r="P34" s="5">
        <f t="shared" si="2"/>
        <v>13</v>
      </c>
      <c r="Q34" s="5">
        <f t="shared" si="3"/>
        <v>13</v>
      </c>
    </row>
    <row r="35" spans="1:17" x14ac:dyDescent="0.2">
      <c r="A35" s="14" t="s">
        <v>108</v>
      </c>
      <c r="B35" s="15" t="s">
        <v>13</v>
      </c>
      <c r="C35" s="40">
        <v>2</v>
      </c>
      <c r="D35" s="40">
        <v>1</v>
      </c>
      <c r="E35" s="40">
        <v>1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38"/>
      <c r="L35" s="38"/>
      <c r="M35" s="5">
        <f t="shared" si="1"/>
        <v>4</v>
      </c>
      <c r="N35" s="7">
        <f t="shared" ref="N35:N66" si="4">SUM(M35)</f>
        <v>4</v>
      </c>
      <c r="O35" s="55">
        <v>1</v>
      </c>
      <c r="P35" s="5">
        <f t="shared" si="2"/>
        <v>5</v>
      </c>
      <c r="Q35" s="5">
        <f t="shared" si="3"/>
        <v>5</v>
      </c>
    </row>
    <row r="36" spans="1:17" x14ac:dyDescent="0.2">
      <c r="A36" s="14" t="s">
        <v>12</v>
      </c>
      <c r="B36" s="15" t="s">
        <v>13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38"/>
      <c r="L36" s="38"/>
      <c r="M36" s="5">
        <f t="shared" si="1"/>
        <v>0</v>
      </c>
      <c r="N36" s="5">
        <f t="shared" si="4"/>
        <v>0</v>
      </c>
      <c r="O36" s="55">
        <v>1</v>
      </c>
      <c r="P36" s="5">
        <f t="shared" si="2"/>
        <v>1</v>
      </c>
      <c r="Q36" s="5">
        <f t="shared" si="3"/>
        <v>1</v>
      </c>
    </row>
    <row r="37" spans="1:17" x14ac:dyDescent="0.2">
      <c r="A37" s="14" t="s">
        <v>19</v>
      </c>
      <c r="B37" s="15" t="s">
        <v>13</v>
      </c>
      <c r="C37" s="40">
        <v>24</v>
      </c>
      <c r="D37" s="40">
        <v>6</v>
      </c>
      <c r="E37" s="40">
        <v>9</v>
      </c>
      <c r="F37" s="40">
        <v>1</v>
      </c>
      <c r="G37" s="40">
        <v>2</v>
      </c>
      <c r="H37" s="40">
        <v>9</v>
      </c>
      <c r="I37" s="40">
        <v>0</v>
      </c>
      <c r="J37" s="40">
        <v>0</v>
      </c>
      <c r="K37" s="38"/>
      <c r="L37" s="38"/>
      <c r="M37" s="5">
        <f t="shared" si="1"/>
        <v>51</v>
      </c>
      <c r="N37" s="7">
        <f t="shared" si="4"/>
        <v>51</v>
      </c>
      <c r="O37" s="55">
        <v>40</v>
      </c>
      <c r="P37" s="5">
        <f t="shared" si="2"/>
        <v>91</v>
      </c>
      <c r="Q37" s="5">
        <f t="shared" si="3"/>
        <v>91</v>
      </c>
    </row>
    <row r="38" spans="1:17" x14ac:dyDescent="0.2">
      <c r="A38" s="14" t="s">
        <v>21</v>
      </c>
      <c r="B38" s="15" t="s">
        <v>13</v>
      </c>
      <c r="C38" s="40">
        <v>7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2</v>
      </c>
      <c r="K38" s="38"/>
      <c r="L38" s="38"/>
      <c r="M38" s="5">
        <f t="shared" si="1"/>
        <v>9</v>
      </c>
      <c r="N38" s="7">
        <f t="shared" si="4"/>
        <v>9</v>
      </c>
      <c r="O38" s="55">
        <v>16</v>
      </c>
      <c r="P38" s="5">
        <f t="shared" si="2"/>
        <v>25</v>
      </c>
      <c r="Q38" s="5">
        <f t="shared" si="3"/>
        <v>25</v>
      </c>
    </row>
    <row r="39" spans="1:17" x14ac:dyDescent="0.2">
      <c r="A39" s="14" t="s">
        <v>22</v>
      </c>
      <c r="B39" s="15" t="s">
        <v>13</v>
      </c>
      <c r="C39" s="40">
        <v>6</v>
      </c>
      <c r="D39" s="40">
        <v>2</v>
      </c>
      <c r="E39" s="40">
        <v>2</v>
      </c>
      <c r="F39" s="40">
        <v>0</v>
      </c>
      <c r="G39" s="40">
        <v>1</v>
      </c>
      <c r="H39" s="40">
        <v>0</v>
      </c>
      <c r="I39" s="40">
        <v>0</v>
      </c>
      <c r="J39" s="40">
        <v>0</v>
      </c>
      <c r="K39" s="38"/>
      <c r="L39" s="38"/>
      <c r="M39" s="5">
        <f t="shared" si="1"/>
        <v>11</v>
      </c>
      <c r="N39" s="7">
        <f t="shared" si="4"/>
        <v>11</v>
      </c>
      <c r="O39" s="55">
        <v>4</v>
      </c>
      <c r="P39" s="5">
        <f t="shared" si="2"/>
        <v>15</v>
      </c>
      <c r="Q39" s="5">
        <f t="shared" si="3"/>
        <v>15</v>
      </c>
    </row>
    <row r="40" spans="1:17" x14ac:dyDescent="0.2">
      <c r="A40" s="16" t="s">
        <v>25</v>
      </c>
      <c r="B40" s="17" t="s">
        <v>13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38"/>
      <c r="L40" s="38"/>
      <c r="M40" s="5">
        <f t="shared" si="1"/>
        <v>0</v>
      </c>
      <c r="N40" s="7">
        <f t="shared" si="4"/>
        <v>0</v>
      </c>
      <c r="O40" s="55">
        <v>0</v>
      </c>
      <c r="P40" s="5">
        <f t="shared" si="2"/>
        <v>0</v>
      </c>
      <c r="Q40" s="5">
        <f t="shared" si="3"/>
        <v>0</v>
      </c>
    </row>
    <row r="41" spans="1:17" x14ac:dyDescent="0.2">
      <c r="A41" s="14" t="s">
        <v>26</v>
      </c>
      <c r="B41" s="15" t="s">
        <v>13</v>
      </c>
      <c r="C41" s="40">
        <v>4</v>
      </c>
      <c r="D41" s="40">
        <v>3</v>
      </c>
      <c r="E41" s="40">
        <v>0</v>
      </c>
      <c r="F41" s="40">
        <v>0</v>
      </c>
      <c r="G41" s="40">
        <v>0</v>
      </c>
      <c r="H41" s="40">
        <v>4</v>
      </c>
      <c r="I41" s="40">
        <v>0</v>
      </c>
      <c r="J41" s="40">
        <v>0</v>
      </c>
      <c r="K41" s="38"/>
      <c r="L41" s="38"/>
      <c r="M41" s="5">
        <f t="shared" si="1"/>
        <v>11</v>
      </c>
      <c r="N41" s="7">
        <f t="shared" si="4"/>
        <v>11</v>
      </c>
      <c r="O41" s="55">
        <v>15</v>
      </c>
      <c r="P41" s="5">
        <f t="shared" si="2"/>
        <v>26</v>
      </c>
      <c r="Q41" s="5">
        <f t="shared" si="3"/>
        <v>26</v>
      </c>
    </row>
    <row r="42" spans="1:17" x14ac:dyDescent="0.2">
      <c r="A42" s="14" t="s">
        <v>27</v>
      </c>
      <c r="B42" s="15" t="s">
        <v>13</v>
      </c>
      <c r="C42" s="41">
        <v>7</v>
      </c>
      <c r="D42" s="41">
        <v>12</v>
      </c>
      <c r="E42" s="41">
        <v>2</v>
      </c>
      <c r="F42" s="41">
        <v>0</v>
      </c>
      <c r="G42" s="41">
        <v>0</v>
      </c>
      <c r="H42" s="41">
        <v>3</v>
      </c>
      <c r="I42" s="41">
        <v>0</v>
      </c>
      <c r="J42" s="41">
        <v>0</v>
      </c>
      <c r="K42" s="38"/>
      <c r="L42" s="38"/>
      <c r="M42" s="5">
        <f t="shared" si="1"/>
        <v>24</v>
      </c>
      <c r="N42" s="7">
        <f t="shared" si="4"/>
        <v>24</v>
      </c>
      <c r="O42" s="55">
        <v>6</v>
      </c>
      <c r="P42" s="5">
        <f t="shared" si="2"/>
        <v>30</v>
      </c>
      <c r="Q42" s="5">
        <f t="shared" si="3"/>
        <v>30</v>
      </c>
    </row>
    <row r="43" spans="1:17" x14ac:dyDescent="0.2">
      <c r="A43" s="16" t="s">
        <v>28</v>
      </c>
      <c r="B43" s="17" t="s">
        <v>13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38"/>
      <c r="L43" s="38"/>
      <c r="M43" s="5">
        <f t="shared" si="1"/>
        <v>0</v>
      </c>
      <c r="N43" s="7">
        <f t="shared" si="4"/>
        <v>0</v>
      </c>
      <c r="O43" s="55">
        <v>0</v>
      </c>
      <c r="P43" s="5">
        <f t="shared" si="2"/>
        <v>0</v>
      </c>
      <c r="Q43" s="5">
        <f t="shared" si="3"/>
        <v>0</v>
      </c>
    </row>
    <row r="44" spans="1:17" x14ac:dyDescent="0.2">
      <c r="A44" s="14" t="s">
        <v>31</v>
      </c>
      <c r="B44" s="15" t="s">
        <v>13</v>
      </c>
      <c r="C44" s="42">
        <v>6</v>
      </c>
      <c r="D44" s="40">
        <v>9</v>
      </c>
      <c r="E44" s="40">
        <v>0</v>
      </c>
      <c r="F44" s="40">
        <v>0</v>
      </c>
      <c r="G44" s="40">
        <v>1</v>
      </c>
      <c r="H44" s="40">
        <v>2</v>
      </c>
      <c r="I44" s="40">
        <v>3</v>
      </c>
      <c r="J44" s="40">
        <v>4</v>
      </c>
      <c r="K44" s="38"/>
      <c r="L44" s="38"/>
      <c r="M44" s="5">
        <f t="shared" si="1"/>
        <v>25</v>
      </c>
      <c r="N44" s="7">
        <f t="shared" si="4"/>
        <v>25</v>
      </c>
      <c r="O44" s="55">
        <v>25</v>
      </c>
      <c r="P44" s="5">
        <f t="shared" si="2"/>
        <v>50</v>
      </c>
      <c r="Q44" s="5">
        <f t="shared" si="3"/>
        <v>50</v>
      </c>
    </row>
    <row r="45" spans="1:17" x14ac:dyDescent="0.2">
      <c r="A45" s="16" t="s">
        <v>32</v>
      </c>
      <c r="B45" s="17" t="s">
        <v>13</v>
      </c>
      <c r="C45" s="40">
        <v>3</v>
      </c>
      <c r="D45" s="40">
        <v>4</v>
      </c>
      <c r="E45" s="40">
        <v>1</v>
      </c>
      <c r="F45" s="40">
        <v>0</v>
      </c>
      <c r="G45" s="40">
        <v>1</v>
      </c>
      <c r="H45" s="40">
        <v>0</v>
      </c>
      <c r="I45" s="40">
        <v>1</v>
      </c>
      <c r="J45" s="40">
        <v>0</v>
      </c>
      <c r="K45" s="38"/>
      <c r="L45" s="38"/>
      <c r="M45" s="5">
        <f t="shared" si="1"/>
        <v>10</v>
      </c>
      <c r="N45" s="7">
        <f t="shared" si="4"/>
        <v>10</v>
      </c>
      <c r="O45" s="55">
        <v>10</v>
      </c>
      <c r="P45" s="5">
        <f t="shared" si="2"/>
        <v>20</v>
      </c>
      <c r="Q45" s="5">
        <f t="shared" si="3"/>
        <v>20</v>
      </c>
    </row>
    <row r="46" spans="1:17" x14ac:dyDescent="0.2">
      <c r="A46" s="14" t="s">
        <v>34</v>
      </c>
      <c r="B46" s="15" t="s">
        <v>13</v>
      </c>
      <c r="C46" s="40">
        <v>10</v>
      </c>
      <c r="D46" s="40">
        <v>0</v>
      </c>
      <c r="E46" s="40">
        <v>8</v>
      </c>
      <c r="F46" s="40">
        <v>1</v>
      </c>
      <c r="G46" s="40">
        <v>2</v>
      </c>
      <c r="H46" s="40">
        <v>6</v>
      </c>
      <c r="I46" s="40">
        <v>0</v>
      </c>
      <c r="J46" s="40">
        <v>0</v>
      </c>
      <c r="K46" s="38"/>
      <c r="L46" s="38"/>
      <c r="M46" s="5">
        <f t="shared" si="1"/>
        <v>27</v>
      </c>
      <c r="N46" s="7">
        <f t="shared" si="4"/>
        <v>27</v>
      </c>
      <c r="O46" s="55">
        <v>9</v>
      </c>
      <c r="P46" s="5">
        <f t="shared" si="2"/>
        <v>36</v>
      </c>
      <c r="Q46" s="5">
        <f t="shared" si="3"/>
        <v>36</v>
      </c>
    </row>
    <row r="47" spans="1:17" x14ac:dyDescent="0.2">
      <c r="A47" s="14" t="s">
        <v>35</v>
      </c>
      <c r="B47" s="15" t="s">
        <v>13</v>
      </c>
      <c r="C47" s="40">
        <v>9</v>
      </c>
      <c r="D47" s="40">
        <v>2</v>
      </c>
      <c r="E47" s="40">
        <v>4</v>
      </c>
      <c r="F47" s="40">
        <v>3</v>
      </c>
      <c r="G47" s="40">
        <v>1</v>
      </c>
      <c r="H47" s="40">
        <v>2</v>
      </c>
      <c r="I47" s="40">
        <v>0</v>
      </c>
      <c r="J47" s="40">
        <v>2</v>
      </c>
      <c r="K47" s="38"/>
      <c r="L47" s="38"/>
      <c r="M47" s="5">
        <f t="shared" si="1"/>
        <v>23</v>
      </c>
      <c r="N47" s="7">
        <f t="shared" si="4"/>
        <v>23</v>
      </c>
      <c r="O47" s="55">
        <v>32</v>
      </c>
      <c r="P47" s="5">
        <f t="shared" si="2"/>
        <v>55</v>
      </c>
      <c r="Q47" s="5">
        <f t="shared" si="3"/>
        <v>55</v>
      </c>
    </row>
    <row r="48" spans="1:17" x14ac:dyDescent="0.2">
      <c r="A48" s="16" t="s">
        <v>36</v>
      </c>
      <c r="B48" s="17" t="s">
        <v>13</v>
      </c>
      <c r="C48" s="40">
        <v>0</v>
      </c>
      <c r="D48" s="40">
        <v>0</v>
      </c>
      <c r="E48" s="40">
        <v>1</v>
      </c>
      <c r="F48" s="40">
        <v>0</v>
      </c>
      <c r="G48" s="40">
        <v>0</v>
      </c>
      <c r="H48" s="40">
        <v>4</v>
      </c>
      <c r="I48" s="40">
        <v>0</v>
      </c>
      <c r="J48" s="40">
        <v>0</v>
      </c>
      <c r="K48" s="38"/>
      <c r="L48" s="38"/>
      <c r="M48" s="5">
        <f t="shared" si="1"/>
        <v>5</v>
      </c>
      <c r="N48" s="7">
        <f t="shared" si="4"/>
        <v>5</v>
      </c>
      <c r="O48" s="55">
        <v>1</v>
      </c>
      <c r="P48" s="5">
        <f t="shared" si="2"/>
        <v>6</v>
      </c>
      <c r="Q48" s="5">
        <f t="shared" si="3"/>
        <v>6</v>
      </c>
    </row>
    <row r="49" spans="1:17" x14ac:dyDescent="0.2">
      <c r="A49" s="14" t="s">
        <v>41</v>
      </c>
      <c r="B49" s="15" t="s">
        <v>13</v>
      </c>
      <c r="C49" s="42">
        <v>5</v>
      </c>
      <c r="D49" s="40">
        <v>8</v>
      </c>
      <c r="E49" s="40">
        <v>1</v>
      </c>
      <c r="F49" s="40">
        <v>0</v>
      </c>
      <c r="G49" s="42">
        <v>1</v>
      </c>
      <c r="H49" s="43">
        <v>0</v>
      </c>
      <c r="I49" s="40">
        <v>0</v>
      </c>
      <c r="J49" s="40">
        <v>0</v>
      </c>
      <c r="K49" s="38"/>
      <c r="L49" s="38"/>
      <c r="M49" s="5">
        <f t="shared" si="1"/>
        <v>15</v>
      </c>
      <c r="N49" s="7">
        <f t="shared" si="4"/>
        <v>15</v>
      </c>
      <c r="O49" s="55">
        <v>18</v>
      </c>
      <c r="P49" s="5">
        <f t="shared" si="2"/>
        <v>33</v>
      </c>
      <c r="Q49" s="5">
        <f t="shared" si="3"/>
        <v>33</v>
      </c>
    </row>
    <row r="50" spans="1:17" x14ac:dyDescent="0.2">
      <c r="A50" s="16" t="s">
        <v>47</v>
      </c>
      <c r="B50" s="17" t="s">
        <v>13</v>
      </c>
      <c r="C50" s="40">
        <v>0</v>
      </c>
      <c r="D50" s="40">
        <v>0</v>
      </c>
      <c r="E50" s="40">
        <v>0</v>
      </c>
      <c r="F50" s="40">
        <v>0</v>
      </c>
      <c r="G50" s="40">
        <v>1</v>
      </c>
      <c r="H50" s="40">
        <v>0</v>
      </c>
      <c r="I50" s="40">
        <v>0</v>
      </c>
      <c r="J50" s="40">
        <v>0</v>
      </c>
      <c r="K50" s="38"/>
      <c r="L50" s="38"/>
      <c r="M50" s="5">
        <f t="shared" si="1"/>
        <v>1</v>
      </c>
      <c r="N50" s="7">
        <f t="shared" si="4"/>
        <v>1</v>
      </c>
      <c r="O50" s="55">
        <v>0</v>
      </c>
      <c r="P50" s="5">
        <f t="shared" si="2"/>
        <v>1</v>
      </c>
      <c r="Q50" s="5">
        <f t="shared" si="3"/>
        <v>1</v>
      </c>
    </row>
    <row r="51" spans="1:17" x14ac:dyDescent="0.2">
      <c r="A51" s="16" t="s">
        <v>48</v>
      </c>
      <c r="B51" s="17" t="s">
        <v>13</v>
      </c>
      <c r="C51" s="40">
        <v>3</v>
      </c>
      <c r="D51" s="42">
        <v>3</v>
      </c>
      <c r="E51" s="40">
        <v>5</v>
      </c>
      <c r="F51" s="40">
        <v>2</v>
      </c>
      <c r="G51" s="40">
        <v>1</v>
      </c>
      <c r="H51" s="40">
        <v>8</v>
      </c>
      <c r="I51" s="40">
        <v>2</v>
      </c>
      <c r="J51" s="40">
        <v>0</v>
      </c>
      <c r="K51" s="38"/>
      <c r="L51" s="38"/>
      <c r="M51" s="5">
        <f t="shared" si="1"/>
        <v>24</v>
      </c>
      <c r="N51" s="7">
        <f t="shared" si="4"/>
        <v>24</v>
      </c>
      <c r="O51" s="55">
        <v>13</v>
      </c>
      <c r="P51" s="5">
        <f t="shared" si="2"/>
        <v>37</v>
      </c>
      <c r="Q51" s="5">
        <f t="shared" si="3"/>
        <v>37</v>
      </c>
    </row>
    <row r="52" spans="1:17" x14ac:dyDescent="0.2">
      <c r="A52" s="16" t="s">
        <v>49</v>
      </c>
      <c r="B52" s="17" t="s">
        <v>13</v>
      </c>
      <c r="C52" s="43">
        <v>1</v>
      </c>
      <c r="D52" s="42">
        <v>8</v>
      </c>
      <c r="E52" s="43">
        <v>7</v>
      </c>
      <c r="F52" s="41">
        <v>3</v>
      </c>
      <c r="G52" s="41">
        <v>2</v>
      </c>
      <c r="H52" s="41">
        <v>7</v>
      </c>
      <c r="I52" s="41">
        <v>4</v>
      </c>
      <c r="J52" s="41">
        <v>1</v>
      </c>
      <c r="K52" s="38"/>
      <c r="L52" s="38"/>
      <c r="M52" s="5">
        <f t="shared" si="1"/>
        <v>33</v>
      </c>
      <c r="N52" s="7">
        <f t="shared" si="4"/>
        <v>33</v>
      </c>
      <c r="O52" s="55">
        <v>20</v>
      </c>
      <c r="P52" s="5">
        <f t="shared" si="2"/>
        <v>53</v>
      </c>
      <c r="Q52" s="5">
        <f t="shared" si="3"/>
        <v>53</v>
      </c>
    </row>
    <row r="53" spans="1:17" x14ac:dyDescent="0.2">
      <c r="A53" s="14" t="s">
        <v>51</v>
      </c>
      <c r="B53" s="15" t="s">
        <v>13</v>
      </c>
      <c r="C53" s="40">
        <v>0</v>
      </c>
      <c r="D53" s="42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38"/>
      <c r="L53" s="38"/>
      <c r="M53" s="5">
        <f t="shared" si="1"/>
        <v>0</v>
      </c>
      <c r="N53" s="7">
        <f t="shared" si="4"/>
        <v>0</v>
      </c>
      <c r="O53" s="55">
        <v>0</v>
      </c>
      <c r="P53" s="5">
        <f t="shared" si="2"/>
        <v>0</v>
      </c>
      <c r="Q53" s="5">
        <f t="shared" si="3"/>
        <v>0</v>
      </c>
    </row>
    <row r="54" spans="1:17" x14ac:dyDescent="0.2">
      <c r="A54" s="14" t="s">
        <v>52</v>
      </c>
      <c r="B54" s="15" t="s">
        <v>13</v>
      </c>
      <c r="C54" s="40">
        <v>5</v>
      </c>
      <c r="D54" s="42">
        <v>1</v>
      </c>
      <c r="E54" s="40">
        <v>4</v>
      </c>
      <c r="F54" s="40">
        <v>0</v>
      </c>
      <c r="G54" s="40">
        <v>0</v>
      </c>
      <c r="H54" s="40">
        <v>6</v>
      </c>
      <c r="I54" s="40">
        <v>0</v>
      </c>
      <c r="J54" s="40">
        <v>0</v>
      </c>
      <c r="K54" s="38"/>
      <c r="L54" s="38"/>
      <c r="M54" s="5">
        <f t="shared" si="1"/>
        <v>16</v>
      </c>
      <c r="N54" s="7">
        <f t="shared" si="4"/>
        <v>16</v>
      </c>
      <c r="O54" s="55">
        <v>22</v>
      </c>
      <c r="P54" s="5">
        <f t="shared" si="2"/>
        <v>38</v>
      </c>
      <c r="Q54" s="5">
        <f t="shared" si="3"/>
        <v>38</v>
      </c>
    </row>
    <row r="55" spans="1:17" x14ac:dyDescent="0.2">
      <c r="A55" s="14" t="s">
        <v>53</v>
      </c>
      <c r="B55" s="15" t="s">
        <v>13</v>
      </c>
      <c r="C55" s="41">
        <v>1</v>
      </c>
      <c r="D55" s="42">
        <v>2</v>
      </c>
      <c r="E55" s="41">
        <v>4</v>
      </c>
      <c r="F55" s="41">
        <v>3</v>
      </c>
      <c r="G55" s="41">
        <v>0</v>
      </c>
      <c r="H55" s="41">
        <v>14</v>
      </c>
      <c r="I55" s="41">
        <v>1</v>
      </c>
      <c r="J55" s="41">
        <v>0</v>
      </c>
      <c r="K55" s="38"/>
      <c r="L55" s="38"/>
      <c r="M55" s="5">
        <f t="shared" si="1"/>
        <v>25</v>
      </c>
      <c r="N55" s="7">
        <f t="shared" si="4"/>
        <v>25</v>
      </c>
      <c r="O55" s="55">
        <v>6</v>
      </c>
      <c r="P55" s="5">
        <f t="shared" si="2"/>
        <v>31</v>
      </c>
      <c r="Q55" s="5">
        <f t="shared" si="3"/>
        <v>31</v>
      </c>
    </row>
    <row r="56" spans="1:17" x14ac:dyDescent="0.2">
      <c r="A56" s="14" t="s">
        <v>54</v>
      </c>
      <c r="B56" s="15" t="s">
        <v>13</v>
      </c>
      <c r="C56" s="40">
        <v>22</v>
      </c>
      <c r="D56" s="40">
        <v>0</v>
      </c>
      <c r="E56" s="40">
        <v>3</v>
      </c>
      <c r="F56" s="40">
        <v>0</v>
      </c>
      <c r="G56" s="40">
        <v>0</v>
      </c>
      <c r="H56" s="40">
        <v>9</v>
      </c>
      <c r="I56" s="40">
        <v>0</v>
      </c>
      <c r="J56" s="40">
        <v>0</v>
      </c>
      <c r="K56" s="38"/>
      <c r="L56" s="38"/>
      <c r="M56" s="5">
        <f t="shared" si="1"/>
        <v>34</v>
      </c>
      <c r="N56" s="7">
        <f t="shared" si="4"/>
        <v>34</v>
      </c>
      <c r="O56" s="55">
        <v>63</v>
      </c>
      <c r="P56" s="5">
        <f t="shared" si="2"/>
        <v>97</v>
      </c>
      <c r="Q56" s="5">
        <f t="shared" si="3"/>
        <v>97</v>
      </c>
    </row>
    <row r="57" spans="1:17" x14ac:dyDescent="0.2">
      <c r="A57" s="14" t="s">
        <v>57</v>
      </c>
      <c r="B57" s="15" t="s">
        <v>13</v>
      </c>
      <c r="C57" s="40">
        <v>1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38"/>
      <c r="L57" s="38"/>
      <c r="M57" s="5">
        <f t="shared" si="1"/>
        <v>1</v>
      </c>
      <c r="N57" s="7">
        <f t="shared" si="4"/>
        <v>1</v>
      </c>
      <c r="O57" s="55">
        <v>3</v>
      </c>
      <c r="P57" s="5">
        <f t="shared" si="2"/>
        <v>4</v>
      </c>
      <c r="Q57" s="5">
        <f t="shared" si="3"/>
        <v>4</v>
      </c>
    </row>
    <row r="58" spans="1:17" x14ac:dyDescent="0.2">
      <c r="A58" s="14" t="s">
        <v>58</v>
      </c>
      <c r="B58" s="15" t="s">
        <v>13</v>
      </c>
      <c r="C58" s="40">
        <v>3</v>
      </c>
      <c r="D58" s="40">
        <v>4</v>
      </c>
      <c r="E58" s="40">
        <v>0</v>
      </c>
      <c r="F58" s="40">
        <v>0</v>
      </c>
      <c r="G58" s="40">
        <v>0</v>
      </c>
      <c r="H58" s="40">
        <v>3</v>
      </c>
      <c r="I58" s="40">
        <v>1</v>
      </c>
      <c r="J58" s="40">
        <v>0</v>
      </c>
      <c r="K58" s="38"/>
      <c r="L58" s="38"/>
      <c r="M58" s="5">
        <f t="shared" si="1"/>
        <v>11</v>
      </c>
      <c r="N58" s="7">
        <f t="shared" si="4"/>
        <v>11</v>
      </c>
      <c r="O58" s="55">
        <v>18</v>
      </c>
      <c r="P58" s="5">
        <f t="shared" si="2"/>
        <v>29</v>
      </c>
      <c r="Q58" s="5">
        <f t="shared" si="3"/>
        <v>29</v>
      </c>
    </row>
    <row r="59" spans="1:17" x14ac:dyDescent="0.2">
      <c r="A59" s="14" t="s">
        <v>59</v>
      </c>
      <c r="B59" s="15" t="s">
        <v>13</v>
      </c>
      <c r="C59" s="42">
        <v>4</v>
      </c>
      <c r="D59" s="40">
        <v>4</v>
      </c>
      <c r="E59" s="40">
        <v>2</v>
      </c>
      <c r="F59" s="40">
        <v>0</v>
      </c>
      <c r="G59" s="40">
        <v>0</v>
      </c>
      <c r="H59" s="40">
        <v>8</v>
      </c>
      <c r="I59" s="40">
        <v>2</v>
      </c>
      <c r="J59" s="40">
        <v>0</v>
      </c>
      <c r="K59" s="38"/>
      <c r="L59" s="38"/>
      <c r="M59" s="5">
        <f t="shared" si="1"/>
        <v>20</v>
      </c>
      <c r="N59" s="7">
        <f t="shared" si="4"/>
        <v>20</v>
      </c>
      <c r="O59" s="55">
        <v>20</v>
      </c>
      <c r="P59" s="5">
        <f t="shared" si="2"/>
        <v>40</v>
      </c>
      <c r="Q59" s="5">
        <f t="shared" si="3"/>
        <v>40</v>
      </c>
    </row>
    <row r="60" spans="1:17" x14ac:dyDescent="0.2">
      <c r="A60" s="16" t="s">
        <v>60</v>
      </c>
      <c r="B60" s="17" t="s">
        <v>13</v>
      </c>
      <c r="C60" s="40">
        <v>3</v>
      </c>
      <c r="D60" s="40">
        <v>0</v>
      </c>
      <c r="E60" s="40">
        <v>0</v>
      </c>
      <c r="F60" s="40">
        <v>0</v>
      </c>
      <c r="G60" s="40">
        <v>0</v>
      </c>
      <c r="H60" s="40">
        <v>1</v>
      </c>
      <c r="I60" s="40">
        <v>1</v>
      </c>
      <c r="J60" s="40">
        <v>0</v>
      </c>
      <c r="K60" s="38"/>
      <c r="L60" s="38"/>
      <c r="M60" s="5">
        <f t="shared" si="1"/>
        <v>5</v>
      </c>
      <c r="N60" s="7">
        <f t="shared" si="4"/>
        <v>5</v>
      </c>
      <c r="O60" s="55">
        <v>5</v>
      </c>
      <c r="P60" s="5">
        <f t="shared" si="2"/>
        <v>10</v>
      </c>
      <c r="Q60" s="5">
        <f t="shared" si="3"/>
        <v>10</v>
      </c>
    </row>
    <row r="61" spans="1:17" x14ac:dyDescent="0.2">
      <c r="A61" s="14" t="s">
        <v>61</v>
      </c>
      <c r="B61" s="15" t="s">
        <v>13</v>
      </c>
      <c r="C61" s="40">
        <v>3</v>
      </c>
      <c r="D61" s="40">
        <v>8</v>
      </c>
      <c r="E61" s="40">
        <v>0</v>
      </c>
      <c r="F61" s="40">
        <v>0</v>
      </c>
      <c r="G61" s="40">
        <v>2</v>
      </c>
      <c r="H61" s="40">
        <v>2</v>
      </c>
      <c r="I61" s="40">
        <v>0</v>
      </c>
      <c r="J61" s="40">
        <v>0</v>
      </c>
      <c r="K61" s="38"/>
      <c r="L61" s="38"/>
      <c r="M61" s="5">
        <f t="shared" si="1"/>
        <v>15</v>
      </c>
      <c r="N61" s="7">
        <f t="shared" si="4"/>
        <v>15</v>
      </c>
      <c r="O61" s="55">
        <v>13</v>
      </c>
      <c r="P61" s="5">
        <f t="shared" si="2"/>
        <v>28</v>
      </c>
      <c r="Q61" s="5">
        <f t="shared" si="3"/>
        <v>28</v>
      </c>
    </row>
    <row r="62" spans="1:17" x14ac:dyDescent="0.2">
      <c r="A62" s="16" t="s">
        <v>62</v>
      </c>
      <c r="B62" s="17" t="s">
        <v>13</v>
      </c>
      <c r="C62" s="40">
        <v>2</v>
      </c>
      <c r="D62" s="40">
        <v>5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38"/>
      <c r="L62" s="38"/>
      <c r="M62" s="5">
        <f t="shared" si="1"/>
        <v>7</v>
      </c>
      <c r="N62" s="7">
        <f t="shared" si="4"/>
        <v>7</v>
      </c>
      <c r="O62" s="55">
        <v>29</v>
      </c>
      <c r="P62" s="5">
        <f t="shared" si="2"/>
        <v>36</v>
      </c>
      <c r="Q62" s="5">
        <f t="shared" si="3"/>
        <v>36</v>
      </c>
    </row>
    <row r="63" spans="1:17" x14ac:dyDescent="0.2">
      <c r="A63" s="14" t="s">
        <v>63</v>
      </c>
      <c r="B63" s="15" t="s">
        <v>13</v>
      </c>
      <c r="C63" s="40">
        <v>3</v>
      </c>
      <c r="D63" s="40">
        <v>0</v>
      </c>
      <c r="E63" s="40">
        <v>0</v>
      </c>
      <c r="F63" s="40">
        <v>0</v>
      </c>
      <c r="G63" s="40">
        <v>0</v>
      </c>
      <c r="H63" s="40">
        <v>1</v>
      </c>
      <c r="I63" s="40">
        <v>0</v>
      </c>
      <c r="J63" s="40">
        <v>0</v>
      </c>
      <c r="K63" s="38"/>
      <c r="L63" s="38"/>
      <c r="M63" s="5">
        <f t="shared" si="1"/>
        <v>4</v>
      </c>
      <c r="N63" s="7">
        <f t="shared" si="4"/>
        <v>4</v>
      </c>
      <c r="O63" s="55">
        <v>7</v>
      </c>
      <c r="P63" s="5">
        <f t="shared" si="2"/>
        <v>11</v>
      </c>
      <c r="Q63" s="5">
        <f t="shared" si="3"/>
        <v>11</v>
      </c>
    </row>
    <row r="64" spans="1:17" x14ac:dyDescent="0.2">
      <c r="A64" s="16" t="s">
        <v>64</v>
      </c>
      <c r="B64" s="17" t="s">
        <v>13</v>
      </c>
      <c r="C64" s="40">
        <v>2</v>
      </c>
      <c r="D64" s="40">
        <v>0</v>
      </c>
      <c r="E64" s="40">
        <v>3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38"/>
      <c r="L64" s="38"/>
      <c r="M64" s="5">
        <f t="shared" si="1"/>
        <v>5</v>
      </c>
      <c r="N64" s="7">
        <f t="shared" si="4"/>
        <v>5</v>
      </c>
      <c r="O64" s="55">
        <v>6</v>
      </c>
      <c r="P64" s="5">
        <f t="shared" si="2"/>
        <v>11</v>
      </c>
      <c r="Q64" s="5">
        <f t="shared" si="3"/>
        <v>11</v>
      </c>
    </row>
    <row r="65" spans="1:17" x14ac:dyDescent="0.2">
      <c r="A65" s="14" t="s">
        <v>65</v>
      </c>
      <c r="B65" s="15" t="s">
        <v>13</v>
      </c>
      <c r="C65" s="40">
        <v>2</v>
      </c>
      <c r="D65" s="40">
        <v>6</v>
      </c>
      <c r="E65" s="40">
        <v>0</v>
      </c>
      <c r="F65" s="40">
        <v>0</v>
      </c>
      <c r="G65" s="40">
        <v>1</v>
      </c>
      <c r="H65" s="40">
        <v>0</v>
      </c>
      <c r="I65" s="40">
        <v>0</v>
      </c>
      <c r="J65" s="40">
        <v>0</v>
      </c>
      <c r="K65" s="38"/>
      <c r="L65" s="38"/>
      <c r="M65" s="5">
        <f t="shared" si="1"/>
        <v>9</v>
      </c>
      <c r="N65" s="7">
        <f t="shared" si="4"/>
        <v>9</v>
      </c>
      <c r="O65" s="55">
        <v>8</v>
      </c>
      <c r="P65" s="5">
        <f t="shared" si="2"/>
        <v>17</v>
      </c>
      <c r="Q65" s="5">
        <f t="shared" si="3"/>
        <v>17</v>
      </c>
    </row>
    <row r="66" spans="1:17" x14ac:dyDescent="0.2">
      <c r="A66" s="16" t="s">
        <v>66</v>
      </c>
      <c r="B66" s="17" t="s">
        <v>13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1">
        <v>0</v>
      </c>
      <c r="K66" s="38"/>
      <c r="L66" s="38"/>
      <c r="M66" s="5">
        <f t="shared" si="1"/>
        <v>0</v>
      </c>
      <c r="N66" s="7">
        <f t="shared" si="4"/>
        <v>0</v>
      </c>
      <c r="O66" s="55">
        <v>0</v>
      </c>
      <c r="P66" s="5">
        <f t="shared" si="2"/>
        <v>0</v>
      </c>
      <c r="Q66" s="5">
        <f t="shared" si="3"/>
        <v>0</v>
      </c>
    </row>
    <row r="67" spans="1:17" x14ac:dyDescent="0.2">
      <c r="A67" s="14" t="s">
        <v>109</v>
      </c>
      <c r="B67" s="15" t="s">
        <v>13</v>
      </c>
      <c r="C67" s="40">
        <v>2</v>
      </c>
      <c r="D67" s="40">
        <v>0</v>
      </c>
      <c r="E67" s="40">
        <v>0</v>
      </c>
      <c r="F67" s="40">
        <v>0</v>
      </c>
      <c r="G67" s="40">
        <v>1</v>
      </c>
      <c r="H67" s="40">
        <v>0</v>
      </c>
      <c r="I67" s="40">
        <v>0</v>
      </c>
      <c r="J67" s="40">
        <v>0</v>
      </c>
      <c r="K67" s="38"/>
      <c r="L67" s="38"/>
      <c r="M67" s="5">
        <f t="shared" si="1"/>
        <v>3</v>
      </c>
      <c r="N67" s="7">
        <f t="shared" ref="N67:N81" si="5">SUM(M67)</f>
        <v>3</v>
      </c>
      <c r="O67" s="55">
        <v>5</v>
      </c>
      <c r="P67" s="5">
        <f t="shared" si="2"/>
        <v>8</v>
      </c>
      <c r="Q67" s="5">
        <f t="shared" si="3"/>
        <v>8</v>
      </c>
    </row>
    <row r="68" spans="1:17" x14ac:dyDescent="0.2">
      <c r="A68" s="14" t="s">
        <v>68</v>
      </c>
      <c r="B68" s="15" t="s">
        <v>13</v>
      </c>
      <c r="C68" s="40">
        <v>0</v>
      </c>
      <c r="D68" s="40">
        <v>1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38"/>
      <c r="L68" s="38"/>
      <c r="M68" s="5">
        <f t="shared" ref="M68:M78" si="6">SUM(C68:L68)</f>
        <v>1</v>
      </c>
      <c r="N68" s="7">
        <f t="shared" si="5"/>
        <v>1</v>
      </c>
      <c r="O68" s="55">
        <v>1</v>
      </c>
      <c r="P68" s="5">
        <f t="shared" ref="P68:P78" si="7">SUM(M68+ O68)</f>
        <v>2</v>
      </c>
      <c r="Q68" s="5">
        <f t="shared" ref="Q68:Q78" si="8">SUM(P68)</f>
        <v>2</v>
      </c>
    </row>
    <row r="69" spans="1:17" x14ac:dyDescent="0.2">
      <c r="A69" s="16" t="s">
        <v>70</v>
      </c>
      <c r="B69" s="17" t="s">
        <v>13</v>
      </c>
      <c r="C69" s="40">
        <v>0</v>
      </c>
      <c r="D69" s="40">
        <v>0</v>
      </c>
      <c r="E69" s="40">
        <v>1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38"/>
      <c r="L69" s="38"/>
      <c r="M69" s="5">
        <f t="shared" si="6"/>
        <v>1</v>
      </c>
      <c r="N69" s="7">
        <f t="shared" si="5"/>
        <v>1</v>
      </c>
      <c r="O69" s="55">
        <v>0</v>
      </c>
      <c r="P69" s="5">
        <f t="shared" si="7"/>
        <v>1</v>
      </c>
      <c r="Q69" s="5">
        <f t="shared" si="8"/>
        <v>1</v>
      </c>
    </row>
    <row r="70" spans="1:17" x14ac:dyDescent="0.2">
      <c r="A70" s="16" t="s">
        <v>71</v>
      </c>
      <c r="B70" s="17" t="s">
        <v>13</v>
      </c>
      <c r="C70" s="40">
        <v>2</v>
      </c>
      <c r="D70" s="40">
        <v>0</v>
      </c>
      <c r="E70" s="40">
        <v>0</v>
      </c>
      <c r="F70" s="40">
        <v>0</v>
      </c>
      <c r="G70" s="40">
        <v>0</v>
      </c>
      <c r="H70" s="40">
        <v>1</v>
      </c>
      <c r="I70" s="40">
        <v>0</v>
      </c>
      <c r="J70" s="40">
        <v>0</v>
      </c>
      <c r="K70" s="38"/>
      <c r="L70" s="38"/>
      <c r="M70" s="5">
        <f t="shared" si="6"/>
        <v>3</v>
      </c>
      <c r="N70" s="7">
        <f t="shared" si="5"/>
        <v>3</v>
      </c>
      <c r="O70" s="55">
        <v>9</v>
      </c>
      <c r="P70" s="5">
        <f t="shared" si="7"/>
        <v>12</v>
      </c>
      <c r="Q70" s="5">
        <f t="shared" si="8"/>
        <v>12</v>
      </c>
    </row>
    <row r="71" spans="1:17" x14ac:dyDescent="0.2">
      <c r="A71" s="16" t="s">
        <v>72</v>
      </c>
      <c r="B71" s="17" t="s">
        <v>13</v>
      </c>
      <c r="C71" s="40">
        <v>4</v>
      </c>
      <c r="D71" s="40">
        <v>0</v>
      </c>
      <c r="E71" s="40">
        <v>1</v>
      </c>
      <c r="F71" s="40">
        <v>0</v>
      </c>
      <c r="G71" s="40">
        <v>1</v>
      </c>
      <c r="H71" s="40">
        <v>0</v>
      </c>
      <c r="I71" s="40">
        <v>0</v>
      </c>
      <c r="J71" s="40">
        <v>0</v>
      </c>
      <c r="K71" s="38"/>
      <c r="L71" s="38"/>
      <c r="M71" s="5">
        <f t="shared" si="6"/>
        <v>6</v>
      </c>
      <c r="N71" s="7">
        <f t="shared" si="5"/>
        <v>6</v>
      </c>
      <c r="O71" s="55">
        <v>5</v>
      </c>
      <c r="P71" s="5">
        <f t="shared" si="7"/>
        <v>11</v>
      </c>
      <c r="Q71" s="5">
        <f t="shared" si="8"/>
        <v>11</v>
      </c>
    </row>
    <row r="72" spans="1:17" x14ac:dyDescent="0.2">
      <c r="A72" s="14" t="s">
        <v>73</v>
      </c>
      <c r="B72" s="15" t="s">
        <v>13</v>
      </c>
      <c r="C72" s="40">
        <v>1</v>
      </c>
      <c r="D72" s="40">
        <v>0</v>
      </c>
      <c r="E72" s="40">
        <v>2</v>
      </c>
      <c r="F72" s="40">
        <v>0</v>
      </c>
      <c r="G72" s="40">
        <v>0</v>
      </c>
      <c r="H72" s="40">
        <v>2</v>
      </c>
      <c r="I72" s="40">
        <v>0</v>
      </c>
      <c r="J72" s="40">
        <v>0</v>
      </c>
      <c r="K72" s="38"/>
      <c r="L72" s="38"/>
      <c r="M72" s="5">
        <f t="shared" si="6"/>
        <v>5</v>
      </c>
      <c r="N72" s="7">
        <f t="shared" si="5"/>
        <v>5</v>
      </c>
      <c r="O72" s="55">
        <v>4</v>
      </c>
      <c r="P72" s="5">
        <f t="shared" si="7"/>
        <v>9</v>
      </c>
      <c r="Q72" s="5">
        <f t="shared" si="8"/>
        <v>9</v>
      </c>
    </row>
    <row r="73" spans="1:17" x14ac:dyDescent="0.2">
      <c r="A73" s="16" t="s">
        <v>77</v>
      </c>
      <c r="B73" s="17" t="s">
        <v>13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38"/>
      <c r="L73" s="38"/>
      <c r="M73" s="5">
        <f t="shared" si="6"/>
        <v>0</v>
      </c>
      <c r="N73" s="7">
        <f t="shared" si="5"/>
        <v>0</v>
      </c>
      <c r="O73" s="55">
        <v>0</v>
      </c>
      <c r="P73" s="5">
        <f t="shared" si="7"/>
        <v>0</v>
      </c>
      <c r="Q73" s="5">
        <f t="shared" si="8"/>
        <v>0</v>
      </c>
    </row>
    <row r="74" spans="1:17" x14ac:dyDescent="0.2">
      <c r="A74" s="16" t="s">
        <v>79</v>
      </c>
      <c r="B74" s="17" t="s">
        <v>13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38"/>
      <c r="L74" s="38"/>
      <c r="M74" s="5">
        <f t="shared" si="6"/>
        <v>0</v>
      </c>
      <c r="N74" s="7">
        <f t="shared" si="5"/>
        <v>0</v>
      </c>
      <c r="O74" s="55">
        <v>0</v>
      </c>
      <c r="P74" s="5">
        <f t="shared" si="7"/>
        <v>0</v>
      </c>
      <c r="Q74" s="5">
        <f t="shared" si="8"/>
        <v>0</v>
      </c>
    </row>
    <row r="75" spans="1:17" x14ac:dyDescent="0.2">
      <c r="A75" s="14" t="s">
        <v>80</v>
      </c>
      <c r="B75" s="15" t="s">
        <v>13</v>
      </c>
      <c r="C75" s="40">
        <v>5</v>
      </c>
      <c r="D75" s="40">
        <v>5</v>
      </c>
      <c r="E75" s="40">
        <v>3</v>
      </c>
      <c r="F75" s="40">
        <v>0</v>
      </c>
      <c r="G75" s="40">
        <v>1</v>
      </c>
      <c r="H75" s="40">
        <v>4</v>
      </c>
      <c r="I75" s="40">
        <v>6</v>
      </c>
      <c r="J75" s="40">
        <v>3</v>
      </c>
      <c r="K75" s="38"/>
      <c r="L75" s="38"/>
      <c r="M75" s="5">
        <f t="shared" si="6"/>
        <v>27</v>
      </c>
      <c r="N75" s="7">
        <f t="shared" si="5"/>
        <v>27</v>
      </c>
      <c r="O75" s="55">
        <v>41</v>
      </c>
      <c r="P75" s="5">
        <f t="shared" si="7"/>
        <v>68</v>
      </c>
      <c r="Q75" s="5">
        <f t="shared" si="8"/>
        <v>68</v>
      </c>
    </row>
    <row r="76" spans="1:17" x14ac:dyDescent="0.2">
      <c r="A76" s="14" t="s">
        <v>110</v>
      </c>
      <c r="B76" s="15" t="s">
        <v>13</v>
      </c>
      <c r="C76" s="44">
        <v>0</v>
      </c>
      <c r="D76" s="44">
        <v>0</v>
      </c>
      <c r="E76" s="44">
        <v>4</v>
      </c>
      <c r="F76" s="47">
        <v>0</v>
      </c>
      <c r="G76" s="48">
        <v>0</v>
      </c>
      <c r="H76" s="44">
        <v>0</v>
      </c>
      <c r="I76" s="44">
        <v>0</v>
      </c>
      <c r="J76" s="49" t="s">
        <v>101</v>
      </c>
      <c r="K76" s="38"/>
      <c r="L76" s="38"/>
      <c r="M76" s="5">
        <f t="shared" si="6"/>
        <v>4</v>
      </c>
      <c r="N76" s="7">
        <f t="shared" si="5"/>
        <v>4</v>
      </c>
      <c r="O76" s="55">
        <v>2</v>
      </c>
      <c r="P76" s="5">
        <f t="shared" si="7"/>
        <v>6</v>
      </c>
      <c r="Q76" s="5">
        <f t="shared" si="8"/>
        <v>6</v>
      </c>
    </row>
    <row r="77" spans="1:17" x14ac:dyDescent="0.2">
      <c r="A77" s="14" t="s">
        <v>111</v>
      </c>
      <c r="B77" s="15" t="s">
        <v>13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50" t="s">
        <v>101</v>
      </c>
      <c r="J77" s="51">
        <v>0</v>
      </c>
      <c r="K77" s="52"/>
      <c r="L77" s="52"/>
      <c r="M77" s="5">
        <f t="shared" si="6"/>
        <v>0</v>
      </c>
      <c r="N77" s="7">
        <f t="shared" si="5"/>
        <v>0</v>
      </c>
      <c r="O77" s="55">
        <v>0</v>
      </c>
      <c r="P77" s="5">
        <f t="shared" si="7"/>
        <v>0</v>
      </c>
      <c r="Q77" s="5">
        <f t="shared" si="8"/>
        <v>0</v>
      </c>
    </row>
    <row r="78" spans="1:17" x14ac:dyDescent="0.2">
      <c r="A78" s="14" t="s">
        <v>112</v>
      </c>
      <c r="B78" s="15" t="s">
        <v>13</v>
      </c>
      <c r="C78" s="44">
        <v>0</v>
      </c>
      <c r="D78" s="44">
        <v>0</v>
      </c>
      <c r="E78" s="44">
        <v>2</v>
      </c>
      <c r="F78" s="44">
        <v>0</v>
      </c>
      <c r="G78" s="53" t="s">
        <v>101</v>
      </c>
      <c r="H78" s="53" t="s">
        <v>101</v>
      </c>
      <c r="I78" s="54" t="s">
        <v>101</v>
      </c>
      <c r="J78" s="49" t="s">
        <v>101</v>
      </c>
      <c r="K78" s="38"/>
      <c r="L78" s="38"/>
      <c r="M78" s="5">
        <f t="shared" si="6"/>
        <v>2</v>
      </c>
      <c r="N78" s="7">
        <f t="shared" si="5"/>
        <v>2</v>
      </c>
      <c r="O78" s="55">
        <v>3</v>
      </c>
      <c r="P78" s="5">
        <f t="shared" si="7"/>
        <v>5</v>
      </c>
      <c r="Q78" s="5">
        <f t="shared" si="8"/>
        <v>5</v>
      </c>
    </row>
    <row r="79" spans="1:17" x14ac:dyDescent="0.2">
      <c r="A79" s="14" t="s">
        <v>90</v>
      </c>
      <c r="B79" s="18"/>
      <c r="C79" s="5">
        <f>SUM(C3:C33)</f>
        <v>56</v>
      </c>
      <c r="D79" s="5">
        <f t="shared" ref="D79:L79" si="9">SUM(D3:D33)</f>
        <v>25</v>
      </c>
      <c r="E79" s="5">
        <f t="shared" si="9"/>
        <v>49</v>
      </c>
      <c r="F79" s="5">
        <f t="shared" si="9"/>
        <v>8</v>
      </c>
      <c r="G79" s="5">
        <f t="shared" si="9"/>
        <v>9</v>
      </c>
      <c r="H79" s="5">
        <f t="shared" si="9"/>
        <v>65</v>
      </c>
      <c r="I79" s="5">
        <f t="shared" si="9"/>
        <v>0</v>
      </c>
      <c r="J79" s="5">
        <f t="shared" si="9"/>
        <v>0</v>
      </c>
      <c r="K79" s="5">
        <f t="shared" si="9"/>
        <v>0</v>
      </c>
      <c r="L79" s="5">
        <f t="shared" si="9"/>
        <v>0</v>
      </c>
      <c r="M79" s="5">
        <f>SUM(C79:L79)</f>
        <v>212</v>
      </c>
      <c r="N79" s="7">
        <f t="shared" si="5"/>
        <v>212</v>
      </c>
      <c r="O79" s="5">
        <f>SUM(O3:O33)</f>
        <v>215</v>
      </c>
      <c r="P79" s="5">
        <f>SUM(P3:P33)</f>
        <v>427</v>
      </c>
      <c r="Q79" s="5">
        <f>SUM(Q3:Q33)</f>
        <v>427</v>
      </c>
    </row>
    <row r="80" spans="1:17" x14ac:dyDescent="0.2">
      <c r="A80" s="14" t="s">
        <v>91</v>
      </c>
      <c r="B80" s="18"/>
      <c r="C80" s="5">
        <f>SUM(C34:C78)</f>
        <v>152</v>
      </c>
      <c r="D80" s="5">
        <f t="shared" ref="D80:L80" si="10">SUM(D34:D78)</f>
        <v>97</v>
      </c>
      <c r="E80" s="5">
        <f t="shared" si="10"/>
        <v>70</v>
      </c>
      <c r="F80" s="5">
        <f t="shared" si="10"/>
        <v>14</v>
      </c>
      <c r="G80" s="5">
        <f t="shared" si="10"/>
        <v>19</v>
      </c>
      <c r="H80" s="5">
        <f t="shared" si="10"/>
        <v>97</v>
      </c>
      <c r="I80" s="5">
        <f t="shared" si="10"/>
        <v>23</v>
      </c>
      <c r="J80" s="5">
        <f t="shared" si="10"/>
        <v>12</v>
      </c>
      <c r="K80" s="5">
        <f t="shared" si="10"/>
        <v>0</v>
      </c>
      <c r="L80" s="5">
        <f t="shared" si="10"/>
        <v>0</v>
      </c>
      <c r="M80" s="5">
        <f>SUM(C80:L80)</f>
        <v>484</v>
      </c>
      <c r="N80" s="7">
        <f t="shared" si="5"/>
        <v>484</v>
      </c>
      <c r="O80" s="5">
        <f>SUM(O34:O78)</f>
        <v>487</v>
      </c>
      <c r="P80" s="5">
        <f>SUM(P34:P78)</f>
        <v>971</v>
      </c>
      <c r="Q80" s="5">
        <f>SUM(Q34:Q78)</f>
        <v>971</v>
      </c>
    </row>
    <row r="81" spans="1:17" x14ac:dyDescent="0.2">
      <c r="A81" s="14" t="s">
        <v>92</v>
      </c>
      <c r="B81" s="18"/>
      <c r="C81" s="5">
        <f>SUM(C79:C80)</f>
        <v>208</v>
      </c>
      <c r="D81" s="5">
        <f t="shared" ref="D81:L81" si="11">SUM(D79:D80)</f>
        <v>122</v>
      </c>
      <c r="E81" s="5">
        <f t="shared" si="11"/>
        <v>119</v>
      </c>
      <c r="F81" s="5">
        <f t="shared" si="11"/>
        <v>22</v>
      </c>
      <c r="G81" s="5">
        <f t="shared" si="11"/>
        <v>28</v>
      </c>
      <c r="H81" s="5">
        <f t="shared" si="11"/>
        <v>162</v>
      </c>
      <c r="I81" s="5">
        <f t="shared" si="11"/>
        <v>23</v>
      </c>
      <c r="J81" s="5">
        <f t="shared" si="11"/>
        <v>12</v>
      </c>
      <c r="K81" s="5">
        <f t="shared" si="11"/>
        <v>0</v>
      </c>
      <c r="L81" s="5">
        <f t="shared" si="11"/>
        <v>0</v>
      </c>
      <c r="M81" s="5">
        <f>SUM(C81:L81)</f>
        <v>696</v>
      </c>
      <c r="N81" s="7">
        <f t="shared" si="5"/>
        <v>696</v>
      </c>
      <c r="O81" s="5">
        <f>SUM(O79:O80)</f>
        <v>702</v>
      </c>
      <c r="P81" s="5">
        <f>SUM(P79:P80)</f>
        <v>1398</v>
      </c>
      <c r="Q81" s="5">
        <f>SUM(Q79:Q80)</f>
        <v>1398</v>
      </c>
    </row>
    <row r="83" spans="1:17" x14ac:dyDescent="0.2">
      <c r="A83" s="119">
        <v>41829</v>
      </c>
      <c r="B83" s="119"/>
      <c r="C83" s="119"/>
      <c r="D83" s="119"/>
      <c r="E83" s="119"/>
      <c r="P83" s="30"/>
    </row>
  </sheetData>
  <sheetProtection password="B68E" sheet="1" objects="1" scenarios="1"/>
  <mergeCells count="1">
    <mergeCell ref="A83:E83"/>
  </mergeCells>
  <phoneticPr fontId="0" type="noConversion"/>
  <conditionalFormatting sqref="A2:N81">
    <cfRule type="expression" dxfId="1101" priority="88" stopIfTrue="1">
      <formula>CellHasFormula</formula>
    </cfRule>
  </conditionalFormatting>
  <conditionalFormatting sqref="K1:L1048576">
    <cfRule type="expression" dxfId="1100" priority="87" stopIfTrue="1">
      <formula>(((#REF!)))</formula>
    </cfRule>
  </conditionalFormatting>
  <conditionalFormatting sqref="O2:O81">
    <cfRule type="expression" dxfId="1099" priority="29" stopIfTrue="1">
      <formula>CellHasFormula</formula>
    </cfRule>
  </conditionalFormatting>
  <conditionalFormatting sqref="P79:Q81">
    <cfRule type="expression" dxfId="1098" priority="28" stopIfTrue="1">
      <formula>CellHasFormula</formula>
    </cfRule>
  </conditionalFormatting>
  <conditionalFormatting sqref="C34:L78">
    <cfRule type="expression" dxfId="1097" priority="27" stopIfTrue="1">
      <formula>CellHasFormula</formula>
    </cfRule>
  </conditionalFormatting>
  <conditionalFormatting sqref="K34:L78">
    <cfRule type="expression" dxfId="1096" priority="26" stopIfTrue="1">
      <formula>(((#REF!)))</formula>
    </cfRule>
  </conditionalFormatting>
  <conditionalFormatting sqref="O34:O78">
    <cfRule type="expression" dxfId="1095" priority="25" stopIfTrue="1">
      <formula>CellHasFormula</formula>
    </cfRule>
  </conditionalFormatting>
  <conditionalFormatting sqref="C3:L33">
    <cfRule type="expression" dxfId="1094" priority="24" stopIfTrue="1">
      <formula>CellHasFormula</formula>
    </cfRule>
  </conditionalFormatting>
  <conditionalFormatting sqref="K3:L33">
    <cfRule type="expression" dxfId="1093" priority="23" stopIfTrue="1">
      <formula>(((#REF!)))</formula>
    </cfRule>
  </conditionalFormatting>
  <conditionalFormatting sqref="K3:L33">
    <cfRule type="expression" dxfId="1092" priority="22" stopIfTrue="1">
      <formula>(((#REF!)))</formula>
    </cfRule>
  </conditionalFormatting>
  <conditionalFormatting sqref="K3:L33">
    <cfRule type="expression" dxfId="1091" priority="21" stopIfTrue="1">
      <formula>(((#REF!)))</formula>
    </cfRule>
  </conditionalFormatting>
  <conditionalFormatting sqref="K3:L33">
    <cfRule type="expression" dxfId="1090" priority="20" stopIfTrue="1">
      <formula>(((#REF!)))</formula>
    </cfRule>
  </conditionalFormatting>
  <conditionalFormatting sqref="K3:L33">
    <cfRule type="expression" dxfId="1089" priority="19" stopIfTrue="1">
      <formula>(((#REF!)))</formula>
    </cfRule>
  </conditionalFormatting>
  <conditionalFormatting sqref="K3:L33">
    <cfRule type="expression" dxfId="1088" priority="18" stopIfTrue="1">
      <formula>(((#REF!)))</formula>
    </cfRule>
  </conditionalFormatting>
  <conditionalFormatting sqref="K3:L33">
    <cfRule type="expression" dxfId="1087" priority="17" stopIfTrue="1">
      <formula>(((#REF!)))</formula>
    </cfRule>
  </conditionalFormatting>
  <conditionalFormatting sqref="K3:L33">
    <cfRule type="expression" dxfId="1086" priority="16" stopIfTrue="1">
      <formula>(((#REF!)))</formula>
    </cfRule>
  </conditionalFormatting>
  <conditionalFormatting sqref="K3:L33">
    <cfRule type="expression" dxfId="1085" priority="15" stopIfTrue="1">
      <formula>(((#REF!)))</formula>
    </cfRule>
  </conditionalFormatting>
  <conditionalFormatting sqref="K3:L33">
    <cfRule type="expression" dxfId="1084" priority="14" stopIfTrue="1">
      <formula>(((#REF!)))</formula>
    </cfRule>
  </conditionalFormatting>
  <conditionalFormatting sqref="C3:J33">
    <cfRule type="expression" dxfId="1083" priority="13" stopIfTrue="1">
      <formula>CellHasFormula</formula>
    </cfRule>
  </conditionalFormatting>
  <conditionalFormatting sqref="C3:L33">
    <cfRule type="expression" dxfId="1082" priority="12" stopIfTrue="1">
      <formula>CellHasFormula</formula>
    </cfRule>
  </conditionalFormatting>
  <conditionalFormatting sqref="K3:L33">
    <cfRule type="expression" dxfId="1081" priority="11" stopIfTrue="1">
      <formula>(((#REF!)))</formula>
    </cfRule>
  </conditionalFormatting>
  <conditionalFormatting sqref="K3:L33">
    <cfRule type="expression" dxfId="1080" priority="10" stopIfTrue="1">
      <formula>(((#REF!)))</formula>
    </cfRule>
  </conditionalFormatting>
  <conditionalFormatting sqref="K3:L33">
    <cfRule type="expression" dxfId="1079" priority="9" stopIfTrue="1">
      <formula>(((#REF!)))</formula>
    </cfRule>
  </conditionalFormatting>
  <conditionalFormatting sqref="K3:L33">
    <cfRule type="expression" dxfId="1078" priority="8" stopIfTrue="1">
      <formula>(((#REF!)))</formula>
    </cfRule>
  </conditionalFormatting>
  <conditionalFormatting sqref="K3:L33">
    <cfRule type="expression" dxfId="1077" priority="7" stopIfTrue="1">
      <formula>(((#REF!)))</formula>
    </cfRule>
  </conditionalFormatting>
  <conditionalFormatting sqref="K3:L33">
    <cfRule type="expression" dxfId="1076" priority="6" stopIfTrue="1">
      <formula>(((#REF!)))</formula>
    </cfRule>
  </conditionalFormatting>
  <conditionalFormatting sqref="K3:L33">
    <cfRule type="expression" dxfId="1075" priority="5" stopIfTrue="1">
      <formula>(((#REF!)))</formula>
    </cfRule>
  </conditionalFormatting>
  <conditionalFormatting sqref="K3:L33">
    <cfRule type="expression" dxfId="1074" priority="4" stopIfTrue="1">
      <formula>(((#REF!)))</formula>
    </cfRule>
  </conditionalFormatting>
  <conditionalFormatting sqref="K3:L33">
    <cfRule type="expression" dxfId="1073" priority="3" stopIfTrue="1">
      <formula>(((#REF!)))</formula>
    </cfRule>
  </conditionalFormatting>
  <conditionalFormatting sqref="K3:L33">
    <cfRule type="expression" dxfId="1072" priority="2" stopIfTrue="1">
      <formula>(((#REF!)))</formula>
    </cfRule>
  </conditionalFormatting>
  <conditionalFormatting sqref="C3:J33">
    <cfRule type="expression" dxfId="1071" priority="1" stopIfTrue="1">
      <formula>CellHasFormula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536"/>
  <sheetViews>
    <sheetView workbookViewId="0">
      <pane ySplit="2" topLeftCell="A3" activePane="bottomLeft" state="frozen"/>
      <selection pane="bottomLeft" activeCell="O34" sqref="O34:O78"/>
    </sheetView>
  </sheetViews>
  <sheetFormatPr defaultRowHeight="12.75" x14ac:dyDescent="0.2"/>
  <cols>
    <col min="1" max="1" width="19.1406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5" width="13.85546875" style="8" customWidth="1"/>
    <col min="16" max="16" width="10.5703125" style="8" customWidth="1"/>
    <col min="17" max="17" width="10.5703125" style="28" customWidth="1"/>
    <col min="18" max="16384" width="9.140625" style="8"/>
  </cols>
  <sheetData>
    <row r="1" spans="1:17" s="3" customFormat="1" ht="30" x14ac:dyDescent="0.4">
      <c r="A1" s="3" t="s">
        <v>94</v>
      </c>
      <c r="M1" s="21"/>
      <c r="N1" s="21"/>
      <c r="Q1" s="27"/>
    </row>
    <row r="2" spans="1:17" ht="38.2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x14ac:dyDescent="0.2">
      <c r="A3" s="14" t="s">
        <v>113</v>
      </c>
      <c r="B3" s="15" t="s">
        <v>15</v>
      </c>
      <c r="C3" s="110">
        <v>3</v>
      </c>
      <c r="D3" s="110">
        <v>4</v>
      </c>
      <c r="E3" s="110">
        <v>1</v>
      </c>
      <c r="F3" s="110">
        <v>1</v>
      </c>
      <c r="G3" s="110"/>
      <c r="H3" s="110">
        <v>3</v>
      </c>
      <c r="I3" s="110"/>
      <c r="J3" s="110"/>
      <c r="K3" s="110"/>
      <c r="L3" s="110"/>
      <c r="M3" s="5">
        <f>SUM(C3:L3)</f>
        <v>12</v>
      </c>
      <c r="N3" s="5">
        <f>SUM(Mar!N3,M3)</f>
        <v>93</v>
      </c>
      <c r="O3" s="112">
        <v>13</v>
      </c>
      <c r="P3" s="5">
        <f>SUM(M3+ O3)</f>
        <v>25</v>
      </c>
      <c r="Q3" s="5">
        <f>SUM(Mar!Q3+P3)</f>
        <v>223</v>
      </c>
    </row>
    <row r="4" spans="1:17" x14ac:dyDescent="0.2">
      <c r="A4" s="16" t="s">
        <v>14</v>
      </c>
      <c r="B4" s="17" t="s">
        <v>15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5">
        <f t="shared" ref="M4:M67" si="0">SUM(C4:L4)</f>
        <v>0</v>
      </c>
      <c r="N4" s="5">
        <f>SUM(Mar!N4,M4)</f>
        <v>0</v>
      </c>
      <c r="O4" s="112"/>
      <c r="P4" s="5">
        <f t="shared" ref="P4:P67" si="1">SUM(M4+ O4)</f>
        <v>0</v>
      </c>
      <c r="Q4" s="5">
        <f>SUM(Mar!Q4+P4)</f>
        <v>0</v>
      </c>
    </row>
    <row r="5" spans="1:17" x14ac:dyDescent="0.2">
      <c r="A5" s="16" t="s">
        <v>16</v>
      </c>
      <c r="B5" s="17" t="s">
        <v>15</v>
      </c>
      <c r="C5" s="110">
        <v>1</v>
      </c>
      <c r="D5" s="110">
        <v>6</v>
      </c>
      <c r="E5" s="110">
        <v>1</v>
      </c>
      <c r="F5" s="110"/>
      <c r="G5" s="110">
        <v>1</v>
      </c>
      <c r="H5" s="110">
        <v>3</v>
      </c>
      <c r="I5" s="110"/>
      <c r="J5" s="110"/>
      <c r="K5" s="110"/>
      <c r="L5" s="110"/>
      <c r="M5" s="5">
        <f t="shared" si="0"/>
        <v>12</v>
      </c>
      <c r="N5" s="5">
        <f>SUM(Mar!N5,M5)</f>
        <v>69</v>
      </c>
      <c r="O5" s="112">
        <v>3</v>
      </c>
      <c r="P5" s="5">
        <f t="shared" si="1"/>
        <v>15</v>
      </c>
      <c r="Q5" s="5">
        <f>SUM(Mar!Q5+P5)</f>
        <v>135</v>
      </c>
    </row>
    <row r="6" spans="1:17" x14ac:dyDescent="0.2">
      <c r="A6" s="14" t="s">
        <v>17</v>
      </c>
      <c r="B6" s="15" t="s">
        <v>15</v>
      </c>
      <c r="C6" s="110">
        <v>6</v>
      </c>
      <c r="D6" s="110"/>
      <c r="E6" s="110">
        <v>2</v>
      </c>
      <c r="F6" s="110"/>
      <c r="G6" s="110">
        <v>3</v>
      </c>
      <c r="H6" s="110">
        <v>2</v>
      </c>
      <c r="I6" s="110"/>
      <c r="J6" s="110"/>
      <c r="K6" s="110"/>
      <c r="L6" s="110"/>
      <c r="M6" s="5">
        <f t="shared" si="0"/>
        <v>13</v>
      </c>
      <c r="N6" s="5">
        <f>SUM(Mar!N6,M6)</f>
        <v>199</v>
      </c>
      <c r="O6" s="112">
        <v>13</v>
      </c>
      <c r="P6" s="5">
        <f t="shared" si="1"/>
        <v>26</v>
      </c>
      <c r="Q6" s="5">
        <f>SUM(Mar!Q6+P6)</f>
        <v>365</v>
      </c>
    </row>
    <row r="7" spans="1:17" x14ac:dyDescent="0.2">
      <c r="A7" s="16" t="s">
        <v>18</v>
      </c>
      <c r="B7" s="17" t="s">
        <v>15</v>
      </c>
      <c r="C7" s="110"/>
      <c r="D7" s="110"/>
      <c r="E7" s="110"/>
      <c r="F7" s="110"/>
      <c r="G7" s="110"/>
      <c r="H7" s="110">
        <v>2</v>
      </c>
      <c r="I7" s="110"/>
      <c r="J7" s="110"/>
      <c r="K7" s="110"/>
      <c r="L7" s="110"/>
      <c r="M7" s="5">
        <f t="shared" si="0"/>
        <v>2</v>
      </c>
      <c r="N7" s="5">
        <f>SUM(Mar!N7,M7)</f>
        <v>36</v>
      </c>
      <c r="O7" s="112"/>
      <c r="P7" s="5">
        <f t="shared" si="1"/>
        <v>2</v>
      </c>
      <c r="Q7" s="5">
        <f>SUM(Mar!Q7+P7)</f>
        <v>81</v>
      </c>
    </row>
    <row r="8" spans="1:17" x14ac:dyDescent="0.2">
      <c r="A8" s="14" t="s">
        <v>20</v>
      </c>
      <c r="B8" s="15" t="s">
        <v>15</v>
      </c>
      <c r="C8" s="110"/>
      <c r="D8" s="110">
        <v>1</v>
      </c>
      <c r="E8" s="110">
        <v>2</v>
      </c>
      <c r="F8" s="110"/>
      <c r="G8" s="110"/>
      <c r="H8" s="110">
        <v>4</v>
      </c>
      <c r="I8" s="110"/>
      <c r="J8" s="110"/>
      <c r="K8" s="110"/>
      <c r="L8" s="110"/>
      <c r="M8" s="5">
        <f t="shared" si="0"/>
        <v>7</v>
      </c>
      <c r="N8" s="5">
        <f>SUM(Mar!N8,M8)</f>
        <v>77</v>
      </c>
      <c r="O8" s="112">
        <v>3</v>
      </c>
      <c r="P8" s="5">
        <f t="shared" si="1"/>
        <v>10</v>
      </c>
      <c r="Q8" s="5">
        <f>SUM(Mar!Q8+P8)</f>
        <v>129</v>
      </c>
    </row>
    <row r="9" spans="1:17" x14ac:dyDescent="0.2">
      <c r="A9" s="14" t="s">
        <v>23</v>
      </c>
      <c r="B9" s="15" t="s">
        <v>15</v>
      </c>
      <c r="C9" s="110">
        <v>5</v>
      </c>
      <c r="D9" s="110">
        <v>1</v>
      </c>
      <c r="E9" s="110">
        <v>2</v>
      </c>
      <c r="F9" s="110"/>
      <c r="G9" s="110"/>
      <c r="H9" s="110">
        <v>4</v>
      </c>
      <c r="I9" s="110"/>
      <c r="J9" s="110"/>
      <c r="K9" s="110"/>
      <c r="L9" s="110"/>
      <c r="M9" s="5">
        <f t="shared" si="0"/>
        <v>12</v>
      </c>
      <c r="N9" s="5">
        <f>SUM(Mar!N9,M9)</f>
        <v>65</v>
      </c>
      <c r="O9" s="112">
        <v>8</v>
      </c>
      <c r="P9" s="5">
        <f t="shared" si="1"/>
        <v>20</v>
      </c>
      <c r="Q9" s="5">
        <f>SUM(Mar!Q9+P9)</f>
        <v>99</v>
      </c>
    </row>
    <row r="10" spans="1:17" x14ac:dyDescent="0.2">
      <c r="A10" s="14" t="s">
        <v>24</v>
      </c>
      <c r="B10" s="15" t="s">
        <v>15</v>
      </c>
      <c r="C10" s="110">
        <v>3</v>
      </c>
      <c r="D10" s="110">
        <v>1</v>
      </c>
      <c r="E10" s="110">
        <v>3</v>
      </c>
      <c r="F10" s="110">
        <v>1</v>
      </c>
      <c r="G10" s="110">
        <v>2</v>
      </c>
      <c r="H10" s="110">
        <v>8</v>
      </c>
      <c r="I10" s="110"/>
      <c r="J10" s="110"/>
      <c r="K10" s="110"/>
      <c r="L10" s="110"/>
      <c r="M10" s="5">
        <f t="shared" si="0"/>
        <v>18</v>
      </c>
      <c r="N10" s="5">
        <f>SUM(Mar!N10,M10)</f>
        <v>152</v>
      </c>
      <c r="O10" s="112">
        <v>3</v>
      </c>
      <c r="P10" s="5">
        <f t="shared" si="1"/>
        <v>21</v>
      </c>
      <c r="Q10" s="5">
        <f>SUM(Mar!Q10+P10)</f>
        <v>209</v>
      </c>
    </row>
    <row r="11" spans="1:17" x14ac:dyDescent="0.2">
      <c r="A11" s="16" t="s">
        <v>29</v>
      </c>
      <c r="B11" s="17" t="s">
        <v>15</v>
      </c>
      <c r="C11" s="110">
        <v>2</v>
      </c>
      <c r="D11" s="110">
        <v>1</v>
      </c>
      <c r="E11" s="110"/>
      <c r="F11" s="110"/>
      <c r="G11" s="110"/>
      <c r="H11" s="110"/>
      <c r="I11" s="110"/>
      <c r="J11" s="110"/>
      <c r="K11" s="110"/>
      <c r="L11" s="110"/>
      <c r="M11" s="5">
        <f t="shared" si="0"/>
        <v>3</v>
      </c>
      <c r="N11" s="5">
        <f>SUM(Mar!N11,M11)</f>
        <v>31</v>
      </c>
      <c r="O11" s="112"/>
      <c r="P11" s="5">
        <f t="shared" si="1"/>
        <v>3</v>
      </c>
      <c r="Q11" s="5">
        <f>SUM(Mar!Q11+P11)</f>
        <v>38</v>
      </c>
    </row>
    <row r="12" spans="1:17" x14ac:dyDescent="0.2">
      <c r="A12" s="14" t="s">
        <v>30</v>
      </c>
      <c r="B12" s="15" t="s">
        <v>15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5">
        <f t="shared" si="0"/>
        <v>0</v>
      </c>
      <c r="N12" s="5">
        <f>SUM(Mar!N12,M12)</f>
        <v>1</v>
      </c>
      <c r="O12" s="112"/>
      <c r="P12" s="5">
        <f t="shared" si="1"/>
        <v>0</v>
      </c>
      <c r="Q12" s="5">
        <f>SUM(Mar!Q12+P12)</f>
        <v>11</v>
      </c>
    </row>
    <row r="13" spans="1:17" x14ac:dyDescent="0.2">
      <c r="A13" s="14" t="s">
        <v>33</v>
      </c>
      <c r="B13" s="15" t="s">
        <v>15</v>
      </c>
      <c r="C13" s="110">
        <v>10</v>
      </c>
      <c r="D13" s="110">
        <v>2</v>
      </c>
      <c r="E13" s="110">
        <v>4</v>
      </c>
      <c r="F13" s="110"/>
      <c r="G13" s="110"/>
      <c r="H13" s="110">
        <v>3</v>
      </c>
      <c r="I13" s="110">
        <v>1</v>
      </c>
      <c r="J13" s="110"/>
      <c r="K13" s="110"/>
      <c r="L13" s="110"/>
      <c r="M13" s="5">
        <f t="shared" si="0"/>
        <v>20</v>
      </c>
      <c r="N13" s="5">
        <f>SUM(Mar!N13,M13)</f>
        <v>133</v>
      </c>
      <c r="O13" s="112">
        <v>10</v>
      </c>
      <c r="P13" s="5">
        <f t="shared" si="1"/>
        <v>30</v>
      </c>
      <c r="Q13" s="5">
        <f>SUM(Mar!Q13+P13)</f>
        <v>266</v>
      </c>
    </row>
    <row r="14" spans="1:17" x14ac:dyDescent="0.2">
      <c r="A14" s="14" t="s">
        <v>37</v>
      </c>
      <c r="B14" s="15" t="s">
        <v>15</v>
      </c>
      <c r="C14" s="110">
        <v>3</v>
      </c>
      <c r="D14" s="110">
        <v>2</v>
      </c>
      <c r="E14" s="110">
        <v>3</v>
      </c>
      <c r="F14" s="110"/>
      <c r="G14" s="110"/>
      <c r="H14" s="110">
        <v>3</v>
      </c>
      <c r="I14" s="110"/>
      <c r="J14" s="110"/>
      <c r="K14" s="110"/>
      <c r="L14" s="110"/>
      <c r="M14" s="5">
        <f t="shared" si="0"/>
        <v>11</v>
      </c>
      <c r="N14" s="5">
        <f>SUM(Mar!N14,M14)</f>
        <v>70</v>
      </c>
      <c r="O14" s="112">
        <v>1</v>
      </c>
      <c r="P14" s="5">
        <f t="shared" si="1"/>
        <v>12</v>
      </c>
      <c r="Q14" s="5">
        <f>SUM(Mar!Q14+P14)</f>
        <v>121</v>
      </c>
    </row>
    <row r="15" spans="1:17" x14ac:dyDescent="0.2">
      <c r="A15" s="14" t="s">
        <v>38</v>
      </c>
      <c r="B15" s="15" t="s">
        <v>15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5">
        <f t="shared" si="0"/>
        <v>0</v>
      </c>
      <c r="N15" s="5">
        <f>SUM(Mar!N15,M15)</f>
        <v>39</v>
      </c>
      <c r="O15" s="112">
        <v>9</v>
      </c>
      <c r="P15" s="5">
        <f t="shared" si="1"/>
        <v>9</v>
      </c>
      <c r="Q15" s="5">
        <f>SUM(Mar!Q15+P15)</f>
        <v>113</v>
      </c>
    </row>
    <row r="16" spans="1:17" x14ac:dyDescent="0.2">
      <c r="A16" s="14" t="s">
        <v>39</v>
      </c>
      <c r="B16" s="15" t="s">
        <v>15</v>
      </c>
      <c r="C16" s="110">
        <v>1</v>
      </c>
      <c r="D16" s="110">
        <v>3</v>
      </c>
      <c r="E16" s="110">
        <v>11</v>
      </c>
      <c r="F16" s="110">
        <v>1</v>
      </c>
      <c r="G16" s="110">
        <v>1</v>
      </c>
      <c r="H16" s="110">
        <v>2</v>
      </c>
      <c r="I16" s="110"/>
      <c r="J16" s="110"/>
      <c r="K16" s="110"/>
      <c r="L16" s="110"/>
      <c r="M16" s="5">
        <f t="shared" si="0"/>
        <v>19</v>
      </c>
      <c r="N16" s="5">
        <f>SUM(Mar!N16,M16)</f>
        <v>175</v>
      </c>
      <c r="O16" s="112">
        <v>7</v>
      </c>
      <c r="P16" s="5">
        <f t="shared" si="1"/>
        <v>26</v>
      </c>
      <c r="Q16" s="5">
        <f>SUM(Mar!Q16+P16)</f>
        <v>210</v>
      </c>
    </row>
    <row r="17" spans="1:17" x14ac:dyDescent="0.2">
      <c r="A17" s="16" t="s">
        <v>40</v>
      </c>
      <c r="B17" s="17" t="s">
        <v>15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5">
        <f t="shared" si="0"/>
        <v>0</v>
      </c>
      <c r="N17" s="5">
        <f>SUM(Mar!N17,M17)</f>
        <v>8</v>
      </c>
      <c r="O17" s="112"/>
      <c r="P17" s="5">
        <f t="shared" si="1"/>
        <v>0</v>
      </c>
      <c r="Q17" s="5">
        <f>SUM(Mar!Q17+P17)</f>
        <v>13</v>
      </c>
    </row>
    <row r="18" spans="1:17" x14ac:dyDescent="0.2">
      <c r="A18" s="16" t="s">
        <v>42</v>
      </c>
      <c r="B18" s="17" t="s">
        <v>15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5">
        <f t="shared" si="0"/>
        <v>0</v>
      </c>
      <c r="N18" s="5">
        <f>SUM(Mar!N18,M18)</f>
        <v>5</v>
      </c>
      <c r="O18" s="112">
        <v>1</v>
      </c>
      <c r="P18" s="5">
        <f t="shared" si="1"/>
        <v>1</v>
      </c>
      <c r="Q18" s="5">
        <f>SUM(Mar!Q18+P18)</f>
        <v>11</v>
      </c>
    </row>
    <row r="19" spans="1:17" x14ac:dyDescent="0.2">
      <c r="A19" s="14" t="s">
        <v>43</v>
      </c>
      <c r="B19" s="15" t="s">
        <v>15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5">
        <f t="shared" si="0"/>
        <v>0</v>
      </c>
      <c r="N19" s="5">
        <f>SUM(Mar!N19,M19)</f>
        <v>14</v>
      </c>
      <c r="O19" s="112"/>
      <c r="P19" s="5">
        <f t="shared" si="1"/>
        <v>0</v>
      </c>
      <c r="Q19" s="5">
        <f>SUM(Mar!Q19+P19)</f>
        <v>21</v>
      </c>
    </row>
    <row r="20" spans="1:17" x14ac:dyDescent="0.2">
      <c r="A20" s="14" t="s">
        <v>103</v>
      </c>
      <c r="B20" s="15" t="s">
        <v>15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5">
        <f t="shared" si="0"/>
        <v>0</v>
      </c>
      <c r="N20" s="5">
        <f>SUM(Mar!N20,M20)</f>
        <v>0</v>
      </c>
      <c r="O20" s="112"/>
      <c r="P20" s="5">
        <f t="shared" si="1"/>
        <v>0</v>
      </c>
      <c r="Q20" s="5">
        <f>SUM(Mar!Q20+P20)</f>
        <v>0</v>
      </c>
    </row>
    <row r="21" spans="1:17" x14ac:dyDescent="0.2">
      <c r="A21" s="14" t="s">
        <v>45</v>
      </c>
      <c r="B21" s="15" t="s">
        <v>15</v>
      </c>
      <c r="C21" s="110">
        <v>2</v>
      </c>
      <c r="D21" s="110">
        <v>1</v>
      </c>
      <c r="E21" s="110">
        <v>2</v>
      </c>
      <c r="F21" s="110"/>
      <c r="G21" s="110"/>
      <c r="H21" s="110">
        <v>2</v>
      </c>
      <c r="I21" s="110"/>
      <c r="J21" s="110"/>
      <c r="K21" s="110"/>
      <c r="L21" s="110"/>
      <c r="M21" s="5">
        <f t="shared" si="0"/>
        <v>7</v>
      </c>
      <c r="N21" s="5">
        <f>SUM(Mar!N21,M21)</f>
        <v>112</v>
      </c>
      <c r="O21" s="112">
        <v>10</v>
      </c>
      <c r="P21" s="5">
        <f t="shared" si="1"/>
        <v>17</v>
      </c>
      <c r="Q21" s="5">
        <f>SUM(Mar!Q21+P21)</f>
        <v>219</v>
      </c>
    </row>
    <row r="22" spans="1:17" x14ac:dyDescent="0.2">
      <c r="A22" s="14" t="s">
        <v>46</v>
      </c>
      <c r="B22" s="15" t="s">
        <v>15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5">
        <f t="shared" si="0"/>
        <v>0</v>
      </c>
      <c r="N22" s="5">
        <f>SUM(Mar!N22,M22)</f>
        <v>2</v>
      </c>
      <c r="O22" s="112"/>
      <c r="P22" s="5">
        <f t="shared" si="1"/>
        <v>0</v>
      </c>
      <c r="Q22" s="5">
        <f>SUM(Mar!Q22+P22)</f>
        <v>3</v>
      </c>
    </row>
    <row r="23" spans="1:17" x14ac:dyDescent="0.2">
      <c r="A23" s="16" t="s">
        <v>50</v>
      </c>
      <c r="B23" s="17" t="s">
        <v>15</v>
      </c>
      <c r="C23" s="110">
        <v>1</v>
      </c>
      <c r="D23" s="110"/>
      <c r="E23" s="110">
        <v>2</v>
      </c>
      <c r="F23" s="110"/>
      <c r="G23" s="110"/>
      <c r="H23" s="110">
        <v>2</v>
      </c>
      <c r="I23" s="110"/>
      <c r="J23" s="110"/>
      <c r="K23" s="110"/>
      <c r="L23" s="110"/>
      <c r="M23" s="5">
        <f t="shared" si="0"/>
        <v>5</v>
      </c>
      <c r="N23" s="5">
        <f>SUM(Mar!N23,M23)</f>
        <v>53</v>
      </c>
      <c r="O23" s="112">
        <v>2</v>
      </c>
      <c r="P23" s="5">
        <f t="shared" si="1"/>
        <v>7</v>
      </c>
      <c r="Q23" s="5">
        <f>SUM(Mar!Q23+P23)</f>
        <v>108</v>
      </c>
    </row>
    <row r="24" spans="1:17" x14ac:dyDescent="0.2">
      <c r="A24" s="14" t="s">
        <v>55</v>
      </c>
      <c r="B24" s="15" t="s">
        <v>15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5">
        <f t="shared" si="0"/>
        <v>0</v>
      </c>
      <c r="N24" s="5">
        <f>SUM(Mar!N24,M24)</f>
        <v>34</v>
      </c>
      <c r="O24" s="112"/>
      <c r="P24" s="5">
        <f t="shared" si="1"/>
        <v>0</v>
      </c>
      <c r="Q24" s="5">
        <f>SUM(Mar!Q24+P24)</f>
        <v>53</v>
      </c>
    </row>
    <row r="25" spans="1:17" x14ac:dyDescent="0.2">
      <c r="A25" s="14" t="s">
        <v>56</v>
      </c>
      <c r="B25" s="15" t="s">
        <v>15</v>
      </c>
      <c r="C25" s="110"/>
      <c r="D25" s="110">
        <v>2</v>
      </c>
      <c r="E25" s="110">
        <v>1</v>
      </c>
      <c r="F25" s="110"/>
      <c r="G25" s="110">
        <v>1</v>
      </c>
      <c r="H25" s="110">
        <v>2</v>
      </c>
      <c r="I25" s="110"/>
      <c r="J25" s="110"/>
      <c r="K25" s="110"/>
      <c r="L25" s="110"/>
      <c r="M25" s="5">
        <f t="shared" si="0"/>
        <v>6</v>
      </c>
      <c r="N25" s="5">
        <f>SUM(Mar!N25,M25)</f>
        <v>71</v>
      </c>
      <c r="O25" s="112"/>
      <c r="P25" s="5">
        <f t="shared" si="1"/>
        <v>6</v>
      </c>
      <c r="Q25" s="5">
        <f>SUM(Mar!Q25+P25)</f>
        <v>157</v>
      </c>
    </row>
    <row r="26" spans="1:17" x14ac:dyDescent="0.2">
      <c r="A26" s="14" t="s">
        <v>69</v>
      </c>
      <c r="B26" s="15" t="s">
        <v>15</v>
      </c>
      <c r="C26" s="110">
        <v>4</v>
      </c>
      <c r="D26" s="110"/>
      <c r="E26" s="110"/>
      <c r="F26" s="110"/>
      <c r="G26" s="110">
        <v>1</v>
      </c>
      <c r="H26" s="110">
        <v>2</v>
      </c>
      <c r="I26" s="110"/>
      <c r="J26" s="110"/>
      <c r="K26" s="110"/>
      <c r="L26" s="110"/>
      <c r="M26" s="5">
        <f t="shared" si="0"/>
        <v>7</v>
      </c>
      <c r="N26" s="5">
        <f>SUM(Mar!N26,M26)</f>
        <v>49</v>
      </c>
      <c r="O26" s="112">
        <v>4</v>
      </c>
      <c r="P26" s="5">
        <f t="shared" si="1"/>
        <v>11</v>
      </c>
      <c r="Q26" s="5">
        <f>SUM(Mar!Q26+P26)</f>
        <v>99</v>
      </c>
    </row>
    <row r="27" spans="1:17" x14ac:dyDescent="0.2">
      <c r="A27" s="14" t="s">
        <v>74</v>
      </c>
      <c r="B27" s="15" t="s">
        <v>15</v>
      </c>
      <c r="C27" s="110">
        <v>2</v>
      </c>
      <c r="D27" s="110">
        <v>4</v>
      </c>
      <c r="E27" s="110"/>
      <c r="F27" s="110"/>
      <c r="G27" s="110">
        <v>2</v>
      </c>
      <c r="H27" s="110">
        <v>1</v>
      </c>
      <c r="I27" s="110"/>
      <c r="J27" s="110"/>
      <c r="K27" s="110"/>
      <c r="L27" s="110"/>
      <c r="M27" s="5">
        <f t="shared" si="0"/>
        <v>9</v>
      </c>
      <c r="N27" s="5">
        <f>SUM(Mar!N27,M27)</f>
        <v>70</v>
      </c>
      <c r="O27" s="112"/>
      <c r="P27" s="5">
        <f t="shared" si="1"/>
        <v>9</v>
      </c>
      <c r="Q27" s="5">
        <f>SUM(Mar!Q27+P27)</f>
        <v>102</v>
      </c>
    </row>
    <row r="28" spans="1:17" x14ac:dyDescent="0.2">
      <c r="A28" s="14" t="s">
        <v>75</v>
      </c>
      <c r="B28" s="15" t="s">
        <v>15</v>
      </c>
      <c r="C28" s="110">
        <v>8</v>
      </c>
      <c r="D28" s="110"/>
      <c r="E28" s="110">
        <v>3</v>
      </c>
      <c r="F28" s="110"/>
      <c r="G28" s="110"/>
      <c r="H28" s="110"/>
      <c r="I28" s="110"/>
      <c r="J28" s="110"/>
      <c r="K28" s="110"/>
      <c r="L28" s="110"/>
      <c r="M28" s="5">
        <f t="shared" si="0"/>
        <v>11</v>
      </c>
      <c r="N28" s="5">
        <f>SUM(Mar!N28,M28)</f>
        <v>116</v>
      </c>
      <c r="O28" s="112">
        <v>13</v>
      </c>
      <c r="P28" s="5">
        <f t="shared" si="1"/>
        <v>24</v>
      </c>
      <c r="Q28" s="5">
        <f>SUM(Mar!Q28+P28)</f>
        <v>193</v>
      </c>
    </row>
    <row r="29" spans="1:17" x14ac:dyDescent="0.2">
      <c r="A29" s="14" t="s">
        <v>76</v>
      </c>
      <c r="B29" s="15" t="s">
        <v>15</v>
      </c>
      <c r="C29" s="110">
        <v>3</v>
      </c>
      <c r="D29" s="110">
        <v>3</v>
      </c>
      <c r="E29" s="110">
        <v>2</v>
      </c>
      <c r="F29" s="110"/>
      <c r="G29" s="110"/>
      <c r="H29" s="110">
        <v>1</v>
      </c>
      <c r="I29" s="110"/>
      <c r="J29" s="110"/>
      <c r="K29" s="110"/>
      <c r="L29" s="110"/>
      <c r="M29" s="5">
        <f t="shared" si="0"/>
        <v>9</v>
      </c>
      <c r="N29" s="5">
        <f>SUM(Mar!N29,M29)</f>
        <v>104</v>
      </c>
      <c r="O29" s="112"/>
      <c r="P29" s="5">
        <f t="shared" si="1"/>
        <v>9</v>
      </c>
      <c r="Q29" s="5">
        <f>SUM(Mar!Q29+P29)</f>
        <v>153</v>
      </c>
    </row>
    <row r="30" spans="1:17" x14ac:dyDescent="0.2">
      <c r="A30" s="16" t="s">
        <v>78</v>
      </c>
      <c r="B30" s="17" t="s">
        <v>15</v>
      </c>
      <c r="C30" s="110">
        <v>5</v>
      </c>
      <c r="D30" s="110">
        <v>5</v>
      </c>
      <c r="E30" s="110">
        <v>3</v>
      </c>
      <c r="F30" s="110">
        <v>2</v>
      </c>
      <c r="G30" s="110">
        <v>2</v>
      </c>
      <c r="H30" s="110">
        <v>9</v>
      </c>
      <c r="I30" s="110"/>
      <c r="J30" s="110"/>
      <c r="K30" s="110"/>
      <c r="L30" s="110"/>
      <c r="M30" s="5">
        <f t="shared" si="0"/>
        <v>26</v>
      </c>
      <c r="N30" s="5">
        <f>SUM(Mar!N30,M30)</f>
        <v>298</v>
      </c>
      <c r="O30" s="112">
        <v>17</v>
      </c>
      <c r="P30" s="5">
        <f t="shared" si="1"/>
        <v>43</v>
      </c>
      <c r="Q30" s="5">
        <f>SUM(Mar!Q30+P30)</f>
        <v>545</v>
      </c>
    </row>
    <row r="31" spans="1:17" x14ac:dyDescent="0.2">
      <c r="A31" s="14" t="s">
        <v>104</v>
      </c>
      <c r="B31" s="15" t="s">
        <v>15</v>
      </c>
      <c r="C31" s="110"/>
      <c r="D31" s="110"/>
      <c r="E31" s="110">
        <v>2</v>
      </c>
      <c r="F31" s="110"/>
      <c r="G31" s="110"/>
      <c r="H31" s="110"/>
      <c r="I31" s="110"/>
      <c r="J31" s="110"/>
      <c r="K31" s="110"/>
      <c r="L31" s="110"/>
      <c r="M31" s="5">
        <f t="shared" si="0"/>
        <v>2</v>
      </c>
      <c r="N31" s="5">
        <f>SUM(Mar!N31,M31)</f>
        <v>6</v>
      </c>
      <c r="O31" s="112"/>
      <c r="P31" s="5">
        <f t="shared" si="1"/>
        <v>2</v>
      </c>
      <c r="Q31" s="5">
        <f>SUM(Mar!Q31+P31)</f>
        <v>7</v>
      </c>
    </row>
    <row r="32" spans="1:17" x14ac:dyDescent="0.2">
      <c r="A32" s="14" t="s">
        <v>105</v>
      </c>
      <c r="B32" s="15" t="s">
        <v>15</v>
      </c>
      <c r="C32" s="110"/>
      <c r="D32" s="110"/>
      <c r="E32" s="110">
        <v>5</v>
      </c>
      <c r="F32" s="110">
        <v>7</v>
      </c>
      <c r="G32" s="110"/>
      <c r="H32" s="110"/>
      <c r="I32" s="110"/>
      <c r="J32" s="110"/>
      <c r="K32" s="110"/>
      <c r="L32" s="110"/>
      <c r="M32" s="5">
        <f t="shared" si="0"/>
        <v>12</v>
      </c>
      <c r="N32" s="5">
        <f>SUM(Mar!N32,M32)</f>
        <v>49</v>
      </c>
      <c r="O32" s="112"/>
      <c r="P32" s="5">
        <f t="shared" si="1"/>
        <v>12</v>
      </c>
      <c r="Q32" s="5">
        <f>SUM(Mar!Q32+P32)</f>
        <v>57</v>
      </c>
    </row>
    <row r="33" spans="1:17" x14ac:dyDescent="0.2">
      <c r="A33" s="16" t="s">
        <v>106</v>
      </c>
      <c r="B33" s="17" t="s">
        <v>15</v>
      </c>
      <c r="C33" s="111"/>
      <c r="D33" s="111"/>
      <c r="E33" s="111"/>
      <c r="F33" s="111">
        <v>1</v>
      </c>
      <c r="G33" s="111"/>
      <c r="H33" s="111"/>
      <c r="I33" s="111"/>
      <c r="J33" s="111"/>
      <c r="K33" s="111"/>
      <c r="L33" s="111"/>
      <c r="M33" s="5">
        <f t="shared" si="0"/>
        <v>1</v>
      </c>
      <c r="N33" s="5">
        <f>SUM(Mar!N33,M33)</f>
        <v>7</v>
      </c>
      <c r="O33" s="112">
        <v>2</v>
      </c>
      <c r="P33" s="5">
        <f t="shared" si="1"/>
        <v>3</v>
      </c>
      <c r="Q33" s="5">
        <f>SUM(Mar!Q33+P33)</f>
        <v>58</v>
      </c>
    </row>
    <row r="34" spans="1:17" x14ac:dyDescent="0.2">
      <c r="A34" s="14" t="s">
        <v>107</v>
      </c>
      <c r="B34" s="15" t="s">
        <v>13</v>
      </c>
      <c r="C34" s="113">
        <v>1</v>
      </c>
      <c r="D34" s="113">
        <v>2</v>
      </c>
      <c r="E34" s="113">
        <v>0</v>
      </c>
      <c r="F34" s="113">
        <v>0</v>
      </c>
      <c r="G34" s="113">
        <v>0</v>
      </c>
      <c r="H34" s="113">
        <v>2</v>
      </c>
      <c r="I34" s="113">
        <v>1</v>
      </c>
      <c r="J34" s="113">
        <v>1</v>
      </c>
      <c r="K34" s="113"/>
      <c r="L34" s="113"/>
      <c r="M34" s="5">
        <f t="shared" si="0"/>
        <v>7</v>
      </c>
      <c r="N34" s="5">
        <f>SUM(Mar!N34,M34)</f>
        <v>53</v>
      </c>
      <c r="O34" s="114">
        <v>2</v>
      </c>
      <c r="P34" s="5">
        <f t="shared" si="1"/>
        <v>9</v>
      </c>
      <c r="Q34" s="5">
        <f>SUM(Mar!Q34+P34)</f>
        <v>125</v>
      </c>
    </row>
    <row r="35" spans="1:17" x14ac:dyDescent="0.2">
      <c r="A35" s="14" t="s">
        <v>108</v>
      </c>
      <c r="B35" s="15" t="s">
        <v>13</v>
      </c>
      <c r="C35" s="113">
        <v>3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/>
      <c r="L35" s="113"/>
      <c r="M35" s="5">
        <f t="shared" si="0"/>
        <v>3</v>
      </c>
      <c r="N35" s="5">
        <f>SUM(Mar!N35,M35)</f>
        <v>22</v>
      </c>
      <c r="O35" s="114">
        <v>5</v>
      </c>
      <c r="P35" s="5">
        <f t="shared" si="1"/>
        <v>8</v>
      </c>
      <c r="Q35" s="5">
        <f>SUM(Mar!Q35+P35)</f>
        <v>54</v>
      </c>
    </row>
    <row r="36" spans="1:17" x14ac:dyDescent="0.2">
      <c r="A36" s="14" t="s">
        <v>12</v>
      </c>
      <c r="B36" s="15" t="s">
        <v>13</v>
      </c>
      <c r="C36" s="113">
        <v>2</v>
      </c>
      <c r="D36" s="113">
        <v>2</v>
      </c>
      <c r="E36" s="113">
        <v>1</v>
      </c>
      <c r="F36" s="113">
        <v>0</v>
      </c>
      <c r="G36" s="113">
        <v>0</v>
      </c>
      <c r="H36" s="113">
        <v>2</v>
      </c>
      <c r="I36" s="113">
        <v>0</v>
      </c>
      <c r="J36" s="113">
        <v>0</v>
      </c>
      <c r="K36" s="113"/>
      <c r="L36" s="113"/>
      <c r="M36" s="5">
        <f t="shared" si="0"/>
        <v>7</v>
      </c>
      <c r="N36" s="5">
        <f>SUM(Mar!N36,M36)</f>
        <v>51</v>
      </c>
      <c r="O36" s="114">
        <v>5</v>
      </c>
      <c r="P36" s="5">
        <f t="shared" si="1"/>
        <v>12</v>
      </c>
      <c r="Q36" s="5">
        <f>SUM(Mar!Q36+P36)</f>
        <v>84</v>
      </c>
    </row>
    <row r="37" spans="1:17" x14ac:dyDescent="0.2">
      <c r="A37" s="14" t="s">
        <v>19</v>
      </c>
      <c r="B37" s="15" t="s">
        <v>13</v>
      </c>
      <c r="C37" s="113">
        <v>10</v>
      </c>
      <c r="D37" s="113">
        <v>0</v>
      </c>
      <c r="E37" s="113">
        <v>3</v>
      </c>
      <c r="F37" s="113">
        <v>0</v>
      </c>
      <c r="G37" s="113">
        <v>0</v>
      </c>
      <c r="H37" s="113">
        <v>3</v>
      </c>
      <c r="I37" s="113">
        <v>1</v>
      </c>
      <c r="J37" s="113">
        <v>0</v>
      </c>
      <c r="K37" s="113"/>
      <c r="L37" s="113"/>
      <c r="M37" s="5">
        <f t="shared" si="0"/>
        <v>17</v>
      </c>
      <c r="N37" s="5">
        <f>SUM(Mar!N37,M37)</f>
        <v>157</v>
      </c>
      <c r="O37" s="114">
        <v>21</v>
      </c>
      <c r="P37" s="5">
        <f t="shared" si="1"/>
        <v>38</v>
      </c>
      <c r="Q37" s="5">
        <f>SUM(Mar!Q37+P37)</f>
        <v>336</v>
      </c>
    </row>
    <row r="38" spans="1:17" x14ac:dyDescent="0.2">
      <c r="A38" s="14" t="s">
        <v>21</v>
      </c>
      <c r="B38" s="15" t="s">
        <v>13</v>
      </c>
      <c r="C38" s="113">
        <v>2</v>
      </c>
      <c r="D38" s="113">
        <v>0</v>
      </c>
      <c r="E38" s="113">
        <v>1</v>
      </c>
      <c r="F38" s="113">
        <v>0</v>
      </c>
      <c r="G38" s="113">
        <v>2</v>
      </c>
      <c r="H38" s="113">
        <v>1</v>
      </c>
      <c r="I38" s="113">
        <v>1</v>
      </c>
      <c r="J38" s="113">
        <v>0</v>
      </c>
      <c r="K38" s="113"/>
      <c r="L38" s="113"/>
      <c r="M38" s="5">
        <f t="shared" si="0"/>
        <v>7</v>
      </c>
      <c r="N38" s="5">
        <f>SUM(Mar!N38,M38)</f>
        <v>80</v>
      </c>
      <c r="O38" s="114">
        <v>9</v>
      </c>
      <c r="P38" s="5">
        <f t="shared" si="1"/>
        <v>16</v>
      </c>
      <c r="Q38" s="5">
        <f>SUM(Mar!Q38+P38)</f>
        <v>227</v>
      </c>
    </row>
    <row r="39" spans="1:17" x14ac:dyDescent="0.2">
      <c r="A39" s="14" t="s">
        <v>22</v>
      </c>
      <c r="B39" s="15" t="s">
        <v>13</v>
      </c>
      <c r="C39" s="113">
        <v>2</v>
      </c>
      <c r="D39" s="113">
        <v>2</v>
      </c>
      <c r="E39" s="113">
        <v>0</v>
      </c>
      <c r="F39" s="113">
        <v>0</v>
      </c>
      <c r="G39" s="113">
        <v>0</v>
      </c>
      <c r="H39" s="113">
        <v>0</v>
      </c>
      <c r="I39" s="113">
        <v>1</v>
      </c>
      <c r="J39" s="113">
        <v>0</v>
      </c>
      <c r="K39" s="113"/>
      <c r="L39" s="113"/>
      <c r="M39" s="5">
        <f t="shared" si="0"/>
        <v>5</v>
      </c>
      <c r="N39" s="5">
        <f>SUM(Mar!N39,M39)</f>
        <v>79</v>
      </c>
      <c r="O39" s="114">
        <v>3</v>
      </c>
      <c r="P39" s="5">
        <f t="shared" si="1"/>
        <v>8</v>
      </c>
      <c r="Q39" s="5">
        <f>SUM(Mar!Q39+P39)</f>
        <v>118</v>
      </c>
    </row>
    <row r="40" spans="1:17" x14ac:dyDescent="0.2">
      <c r="A40" s="16" t="s">
        <v>25</v>
      </c>
      <c r="B40" s="17" t="s">
        <v>13</v>
      </c>
      <c r="C40" s="113">
        <v>0</v>
      </c>
      <c r="D40" s="113">
        <v>0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/>
      <c r="L40" s="113"/>
      <c r="M40" s="5">
        <f t="shared" si="0"/>
        <v>0</v>
      </c>
      <c r="N40" s="5">
        <f>SUM(Mar!N40,M40)</f>
        <v>0</v>
      </c>
      <c r="O40" s="114">
        <v>0</v>
      </c>
      <c r="P40" s="5">
        <f t="shared" si="1"/>
        <v>0</v>
      </c>
      <c r="Q40" s="5">
        <f>SUM(Mar!Q40+P40)</f>
        <v>0</v>
      </c>
    </row>
    <row r="41" spans="1:17" x14ac:dyDescent="0.2">
      <c r="A41" s="14" t="s">
        <v>26</v>
      </c>
      <c r="B41" s="15" t="s">
        <v>13</v>
      </c>
      <c r="C41" s="113">
        <v>3</v>
      </c>
      <c r="D41" s="113">
        <v>5</v>
      </c>
      <c r="E41" s="113">
        <v>1</v>
      </c>
      <c r="F41" s="113">
        <v>0</v>
      </c>
      <c r="G41" s="113">
        <v>2</v>
      </c>
      <c r="H41" s="113">
        <v>1</v>
      </c>
      <c r="I41" s="113">
        <v>0</v>
      </c>
      <c r="J41" s="113">
        <v>0</v>
      </c>
      <c r="K41" s="113"/>
      <c r="L41" s="113"/>
      <c r="M41" s="5">
        <f t="shared" si="0"/>
        <v>12</v>
      </c>
      <c r="N41" s="5">
        <f>SUM(Mar!N41,M41)</f>
        <v>106</v>
      </c>
      <c r="O41" s="114">
        <v>20</v>
      </c>
      <c r="P41" s="5">
        <f t="shared" si="1"/>
        <v>32</v>
      </c>
      <c r="Q41" s="5">
        <f>SUM(Mar!Q41+P41)</f>
        <v>306</v>
      </c>
    </row>
    <row r="42" spans="1:17" x14ac:dyDescent="0.2">
      <c r="A42" s="14" t="s">
        <v>27</v>
      </c>
      <c r="B42" s="15" t="s">
        <v>13</v>
      </c>
      <c r="C42" s="113">
        <v>8</v>
      </c>
      <c r="D42" s="113">
        <v>4</v>
      </c>
      <c r="E42" s="113">
        <v>1</v>
      </c>
      <c r="F42" s="113">
        <v>0</v>
      </c>
      <c r="G42" s="113">
        <v>0</v>
      </c>
      <c r="H42" s="113">
        <v>2</v>
      </c>
      <c r="I42" s="113">
        <v>2</v>
      </c>
      <c r="J42" s="113">
        <v>0</v>
      </c>
      <c r="K42" s="113"/>
      <c r="L42" s="113"/>
      <c r="M42" s="5">
        <f t="shared" si="0"/>
        <v>17</v>
      </c>
      <c r="N42" s="5">
        <f>SUM(Mar!N42,M42)</f>
        <v>216</v>
      </c>
      <c r="O42" s="114">
        <v>30</v>
      </c>
      <c r="P42" s="5">
        <f t="shared" si="1"/>
        <v>47</v>
      </c>
      <c r="Q42" s="5">
        <f>SUM(Mar!Q42+P42)</f>
        <v>409</v>
      </c>
    </row>
    <row r="43" spans="1:17" x14ac:dyDescent="0.2">
      <c r="A43" s="16" t="s">
        <v>28</v>
      </c>
      <c r="B43" s="17" t="s">
        <v>13</v>
      </c>
      <c r="C43" s="113">
        <v>5</v>
      </c>
      <c r="D43" s="113">
        <v>1</v>
      </c>
      <c r="E43" s="113">
        <v>6</v>
      </c>
      <c r="F43" s="113">
        <v>0</v>
      </c>
      <c r="G43" s="113">
        <v>1</v>
      </c>
      <c r="H43" s="113">
        <v>9</v>
      </c>
      <c r="I43" s="113">
        <v>0</v>
      </c>
      <c r="J43" s="113">
        <v>0</v>
      </c>
      <c r="K43" s="113"/>
      <c r="L43" s="113"/>
      <c r="M43" s="5">
        <f t="shared" si="0"/>
        <v>22</v>
      </c>
      <c r="N43" s="5">
        <f>SUM(Mar!N43,M43)</f>
        <v>22</v>
      </c>
      <c r="O43" s="114">
        <v>0</v>
      </c>
      <c r="P43" s="5">
        <f t="shared" si="1"/>
        <v>22</v>
      </c>
      <c r="Q43" s="5">
        <f>SUM(Mar!Q43+P43)</f>
        <v>22</v>
      </c>
    </row>
    <row r="44" spans="1:17" x14ac:dyDescent="0.2">
      <c r="A44" s="14" t="s">
        <v>31</v>
      </c>
      <c r="B44" s="15" t="s">
        <v>13</v>
      </c>
      <c r="C44" s="113">
        <v>4</v>
      </c>
      <c r="D44" s="113">
        <v>7</v>
      </c>
      <c r="E44" s="113">
        <v>2</v>
      </c>
      <c r="F44" s="113">
        <v>1</v>
      </c>
      <c r="G44" s="113">
        <v>2</v>
      </c>
      <c r="H44" s="113">
        <v>0</v>
      </c>
      <c r="I44" s="113">
        <v>9</v>
      </c>
      <c r="J44" s="113">
        <v>1</v>
      </c>
      <c r="K44" s="113"/>
      <c r="L44" s="113"/>
      <c r="M44" s="5">
        <f t="shared" si="0"/>
        <v>26</v>
      </c>
      <c r="N44" s="5">
        <f>SUM(Mar!N44,M44)</f>
        <v>171</v>
      </c>
      <c r="O44" s="114">
        <v>21</v>
      </c>
      <c r="P44" s="5">
        <f t="shared" si="1"/>
        <v>47</v>
      </c>
      <c r="Q44" s="5">
        <f>SUM(Mar!Q44+P44)</f>
        <v>395</v>
      </c>
    </row>
    <row r="45" spans="1:17" x14ac:dyDescent="0.2">
      <c r="A45" s="16" t="s">
        <v>32</v>
      </c>
      <c r="B45" s="17" t="s">
        <v>13</v>
      </c>
      <c r="C45" s="113">
        <v>11</v>
      </c>
      <c r="D45" s="113">
        <v>0</v>
      </c>
      <c r="E45" s="113">
        <v>0</v>
      </c>
      <c r="F45" s="113">
        <v>0</v>
      </c>
      <c r="G45" s="113">
        <v>2</v>
      </c>
      <c r="H45" s="113">
        <v>1</v>
      </c>
      <c r="I45" s="113">
        <v>0</v>
      </c>
      <c r="J45" s="113">
        <v>1</v>
      </c>
      <c r="K45" s="113"/>
      <c r="L45" s="113"/>
      <c r="M45" s="5">
        <f t="shared" si="0"/>
        <v>15</v>
      </c>
      <c r="N45" s="5">
        <f>SUM(Mar!N45,M45)</f>
        <v>103</v>
      </c>
      <c r="O45" s="114">
        <v>22</v>
      </c>
      <c r="P45" s="5">
        <f t="shared" si="1"/>
        <v>37</v>
      </c>
      <c r="Q45" s="5">
        <f>SUM(Mar!Q45+P45)</f>
        <v>272</v>
      </c>
    </row>
    <row r="46" spans="1:17" x14ac:dyDescent="0.2">
      <c r="A46" s="14" t="s">
        <v>34</v>
      </c>
      <c r="B46" s="15" t="s">
        <v>13</v>
      </c>
      <c r="C46" s="113">
        <v>3</v>
      </c>
      <c r="D46" s="113">
        <v>0</v>
      </c>
      <c r="E46" s="113">
        <v>4</v>
      </c>
      <c r="F46" s="113">
        <v>0</v>
      </c>
      <c r="G46" s="113">
        <v>3</v>
      </c>
      <c r="H46" s="113">
        <v>10</v>
      </c>
      <c r="I46" s="113">
        <v>0</v>
      </c>
      <c r="J46" s="113">
        <v>0</v>
      </c>
      <c r="K46" s="113"/>
      <c r="L46" s="113"/>
      <c r="M46" s="5">
        <f t="shared" si="0"/>
        <v>20</v>
      </c>
      <c r="N46" s="5">
        <f>SUM(Mar!N46,M46)</f>
        <v>183</v>
      </c>
      <c r="O46" s="114">
        <v>17</v>
      </c>
      <c r="P46" s="5">
        <f t="shared" si="1"/>
        <v>37</v>
      </c>
      <c r="Q46" s="5">
        <f>SUM(Mar!Q46+P46)</f>
        <v>276</v>
      </c>
    </row>
    <row r="47" spans="1:17" x14ac:dyDescent="0.2">
      <c r="A47" s="14" t="s">
        <v>35</v>
      </c>
      <c r="B47" s="15" t="s">
        <v>13</v>
      </c>
      <c r="C47" s="113">
        <v>4</v>
      </c>
      <c r="D47" s="113">
        <v>2</v>
      </c>
      <c r="E47" s="113">
        <v>1</v>
      </c>
      <c r="F47" s="113">
        <v>0</v>
      </c>
      <c r="G47" s="113">
        <v>1</v>
      </c>
      <c r="H47" s="113">
        <v>3</v>
      </c>
      <c r="I47" s="113">
        <v>1</v>
      </c>
      <c r="J47" s="113">
        <v>0</v>
      </c>
      <c r="K47" s="113"/>
      <c r="L47" s="113"/>
      <c r="M47" s="5">
        <f t="shared" si="0"/>
        <v>12</v>
      </c>
      <c r="N47" s="5">
        <f>SUM(Mar!N47,M47)</f>
        <v>194</v>
      </c>
      <c r="O47" s="114">
        <v>13</v>
      </c>
      <c r="P47" s="5">
        <f t="shared" si="1"/>
        <v>25</v>
      </c>
      <c r="Q47" s="5">
        <f>SUM(Mar!Q47+P47)</f>
        <v>377</v>
      </c>
    </row>
    <row r="48" spans="1:17" x14ac:dyDescent="0.2">
      <c r="A48" s="16" t="s">
        <v>36</v>
      </c>
      <c r="B48" s="17" t="s">
        <v>13</v>
      </c>
      <c r="C48" s="113">
        <v>3</v>
      </c>
      <c r="D48" s="113">
        <v>0</v>
      </c>
      <c r="E48" s="113">
        <v>2</v>
      </c>
      <c r="F48" s="113">
        <v>0</v>
      </c>
      <c r="G48" s="113">
        <v>0</v>
      </c>
      <c r="H48" s="113">
        <v>1</v>
      </c>
      <c r="I48" s="113">
        <v>0</v>
      </c>
      <c r="J48" s="113">
        <v>0</v>
      </c>
      <c r="K48" s="113"/>
      <c r="L48" s="113"/>
      <c r="M48" s="5">
        <f t="shared" si="0"/>
        <v>6</v>
      </c>
      <c r="N48" s="5">
        <f>SUM(Mar!N48,M48)</f>
        <v>57</v>
      </c>
      <c r="O48" s="114">
        <v>1</v>
      </c>
      <c r="P48" s="5">
        <f t="shared" si="1"/>
        <v>7</v>
      </c>
      <c r="Q48" s="5">
        <f>SUM(Mar!Q48+P48)</f>
        <v>74</v>
      </c>
    </row>
    <row r="49" spans="1:17" x14ac:dyDescent="0.2">
      <c r="A49" s="14" t="s">
        <v>41</v>
      </c>
      <c r="B49" s="15" t="s">
        <v>13</v>
      </c>
      <c r="C49" s="113">
        <v>10</v>
      </c>
      <c r="D49" s="113">
        <v>0</v>
      </c>
      <c r="E49" s="113">
        <v>0</v>
      </c>
      <c r="F49" s="113">
        <v>0</v>
      </c>
      <c r="G49" s="113">
        <v>1</v>
      </c>
      <c r="H49" s="113">
        <v>1</v>
      </c>
      <c r="I49" s="113">
        <v>3</v>
      </c>
      <c r="J49" s="113">
        <v>0</v>
      </c>
      <c r="K49" s="113"/>
      <c r="L49" s="113"/>
      <c r="M49" s="5">
        <f t="shared" si="0"/>
        <v>15</v>
      </c>
      <c r="N49" s="5">
        <f>SUM(Mar!N49,M49)</f>
        <v>184</v>
      </c>
      <c r="O49" s="114">
        <v>29</v>
      </c>
      <c r="P49" s="5">
        <f t="shared" si="1"/>
        <v>44</v>
      </c>
      <c r="Q49" s="5">
        <f>SUM(Mar!Q49+P49)</f>
        <v>439</v>
      </c>
    </row>
    <row r="50" spans="1:17" x14ac:dyDescent="0.2">
      <c r="A50" s="16" t="s">
        <v>47</v>
      </c>
      <c r="B50" s="17" t="s">
        <v>13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v>1</v>
      </c>
      <c r="I50" s="113">
        <v>0</v>
      </c>
      <c r="J50" s="113">
        <v>0</v>
      </c>
      <c r="K50" s="113"/>
      <c r="L50" s="113"/>
      <c r="M50" s="5">
        <f t="shared" si="0"/>
        <v>1</v>
      </c>
      <c r="N50" s="5">
        <f>SUM(Mar!N50,M50)</f>
        <v>19</v>
      </c>
      <c r="O50" s="114">
        <v>2</v>
      </c>
      <c r="P50" s="5">
        <f t="shared" si="1"/>
        <v>3</v>
      </c>
      <c r="Q50" s="5">
        <f>SUM(Mar!Q50+P50)</f>
        <v>33</v>
      </c>
    </row>
    <row r="51" spans="1:17" x14ac:dyDescent="0.2">
      <c r="A51" s="16" t="s">
        <v>48</v>
      </c>
      <c r="B51" s="17" t="s">
        <v>13</v>
      </c>
      <c r="C51" s="113">
        <v>3</v>
      </c>
      <c r="D51" s="113">
        <v>5</v>
      </c>
      <c r="E51" s="113">
        <v>2</v>
      </c>
      <c r="F51" s="113">
        <v>0</v>
      </c>
      <c r="G51" s="113">
        <v>1</v>
      </c>
      <c r="H51" s="113">
        <v>7</v>
      </c>
      <c r="I51" s="113">
        <v>2</v>
      </c>
      <c r="J51" s="113">
        <v>1</v>
      </c>
      <c r="K51" s="113"/>
      <c r="L51" s="113"/>
      <c r="M51" s="5">
        <f t="shared" si="0"/>
        <v>21</v>
      </c>
      <c r="N51" s="5">
        <f>SUM(Mar!N51,M51)</f>
        <v>191</v>
      </c>
      <c r="O51" s="114">
        <v>7</v>
      </c>
      <c r="P51" s="5">
        <f t="shared" si="1"/>
        <v>28</v>
      </c>
      <c r="Q51" s="5">
        <f>SUM(Mar!Q51+P51)</f>
        <v>338</v>
      </c>
    </row>
    <row r="52" spans="1:17" x14ac:dyDescent="0.2">
      <c r="A52" s="16" t="s">
        <v>49</v>
      </c>
      <c r="B52" s="17" t="s">
        <v>13</v>
      </c>
      <c r="C52" s="113">
        <v>10</v>
      </c>
      <c r="D52" s="113">
        <v>1</v>
      </c>
      <c r="E52" s="113">
        <v>6</v>
      </c>
      <c r="F52" s="113">
        <v>0</v>
      </c>
      <c r="G52" s="113">
        <v>2</v>
      </c>
      <c r="H52" s="113">
        <v>10</v>
      </c>
      <c r="I52" s="113">
        <v>1</v>
      </c>
      <c r="J52" s="113">
        <v>0</v>
      </c>
      <c r="K52" s="113"/>
      <c r="L52" s="113"/>
      <c r="M52" s="5">
        <f t="shared" si="0"/>
        <v>30</v>
      </c>
      <c r="N52" s="5">
        <f>SUM(Mar!N52,M52)</f>
        <v>295</v>
      </c>
      <c r="O52" s="114">
        <v>10</v>
      </c>
      <c r="P52" s="5">
        <f t="shared" si="1"/>
        <v>40</v>
      </c>
      <c r="Q52" s="5">
        <f>SUM(Mar!Q52+P52)</f>
        <v>420</v>
      </c>
    </row>
    <row r="53" spans="1:17" x14ac:dyDescent="0.2">
      <c r="A53" s="14" t="s">
        <v>51</v>
      </c>
      <c r="B53" s="15" t="s">
        <v>13</v>
      </c>
      <c r="C53" s="113">
        <v>0</v>
      </c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/>
      <c r="L53" s="113"/>
      <c r="M53" s="5">
        <f t="shared" si="0"/>
        <v>0</v>
      </c>
      <c r="N53" s="5">
        <f>SUM(Mar!N53,M53)</f>
        <v>0</v>
      </c>
      <c r="O53" s="114">
        <v>0</v>
      </c>
      <c r="P53" s="5">
        <f t="shared" si="1"/>
        <v>0</v>
      </c>
      <c r="Q53" s="5">
        <f>SUM(Mar!Q53+P53)</f>
        <v>0</v>
      </c>
    </row>
    <row r="54" spans="1:17" x14ac:dyDescent="0.2">
      <c r="A54" s="14" t="s">
        <v>52</v>
      </c>
      <c r="B54" s="15" t="s">
        <v>13</v>
      </c>
      <c r="C54" s="113">
        <v>2</v>
      </c>
      <c r="D54" s="113">
        <v>5</v>
      </c>
      <c r="E54" s="113">
        <v>4</v>
      </c>
      <c r="F54" s="113">
        <v>0</v>
      </c>
      <c r="G54" s="113">
        <v>0</v>
      </c>
      <c r="H54" s="113">
        <v>5</v>
      </c>
      <c r="I54" s="113">
        <v>0</v>
      </c>
      <c r="J54" s="113">
        <v>0</v>
      </c>
      <c r="K54" s="113"/>
      <c r="L54" s="113"/>
      <c r="M54" s="5">
        <f t="shared" si="0"/>
        <v>16</v>
      </c>
      <c r="N54" s="5">
        <f>SUM(Mar!N54,M54)</f>
        <v>157</v>
      </c>
      <c r="O54" s="114">
        <v>16</v>
      </c>
      <c r="P54" s="5">
        <f t="shared" si="1"/>
        <v>32</v>
      </c>
      <c r="Q54" s="5">
        <f>SUM(Mar!Q54+P54)</f>
        <v>307</v>
      </c>
    </row>
    <row r="55" spans="1:17" x14ac:dyDescent="0.2">
      <c r="A55" s="14" t="s">
        <v>53</v>
      </c>
      <c r="B55" s="15" t="s">
        <v>13</v>
      </c>
      <c r="C55" s="113">
        <v>4</v>
      </c>
      <c r="D55" s="113">
        <v>0</v>
      </c>
      <c r="E55" s="113">
        <v>6</v>
      </c>
      <c r="F55" s="113">
        <v>0</v>
      </c>
      <c r="G55" s="113">
        <v>3</v>
      </c>
      <c r="H55" s="113">
        <v>4</v>
      </c>
      <c r="I55" s="113">
        <v>0</v>
      </c>
      <c r="J55" s="113">
        <v>0</v>
      </c>
      <c r="K55" s="113"/>
      <c r="L55" s="113"/>
      <c r="M55" s="5">
        <f t="shared" si="0"/>
        <v>17</v>
      </c>
      <c r="N55" s="5">
        <f>SUM(Mar!N55,M55)</f>
        <v>215</v>
      </c>
      <c r="O55" s="114">
        <v>2</v>
      </c>
      <c r="P55" s="5">
        <f t="shared" si="1"/>
        <v>19</v>
      </c>
      <c r="Q55" s="5">
        <f>SUM(Mar!Q55+P55)</f>
        <v>247</v>
      </c>
    </row>
    <row r="56" spans="1:17" x14ac:dyDescent="0.2">
      <c r="A56" s="14" t="s">
        <v>54</v>
      </c>
      <c r="B56" s="15" t="s">
        <v>13</v>
      </c>
      <c r="C56" s="113">
        <v>16</v>
      </c>
      <c r="D56" s="113">
        <v>1</v>
      </c>
      <c r="E56" s="113">
        <v>3</v>
      </c>
      <c r="F56" s="113">
        <v>0</v>
      </c>
      <c r="G56" s="113">
        <v>1</v>
      </c>
      <c r="H56" s="113">
        <v>2</v>
      </c>
      <c r="I56" s="113">
        <v>1</v>
      </c>
      <c r="J56" s="113">
        <v>0</v>
      </c>
      <c r="K56" s="113"/>
      <c r="L56" s="113"/>
      <c r="M56" s="5">
        <f t="shared" si="0"/>
        <v>24</v>
      </c>
      <c r="N56" s="5">
        <f>SUM(Mar!N56,M56)</f>
        <v>244</v>
      </c>
      <c r="O56" s="114">
        <v>43</v>
      </c>
      <c r="P56" s="5">
        <f t="shared" si="1"/>
        <v>67</v>
      </c>
      <c r="Q56" s="5">
        <f>SUM(Mar!Q56+P56)</f>
        <v>699</v>
      </c>
    </row>
    <row r="57" spans="1:17" x14ac:dyDescent="0.2">
      <c r="A57" s="14" t="s">
        <v>57</v>
      </c>
      <c r="B57" s="15" t="s">
        <v>13</v>
      </c>
      <c r="C57" s="113">
        <v>6</v>
      </c>
      <c r="D57" s="113">
        <v>0</v>
      </c>
      <c r="E57" s="113">
        <v>0</v>
      </c>
      <c r="F57" s="113">
        <v>0</v>
      </c>
      <c r="G57" s="113">
        <v>0</v>
      </c>
      <c r="H57" s="113">
        <v>1</v>
      </c>
      <c r="I57" s="113">
        <v>0</v>
      </c>
      <c r="J57" s="113">
        <v>0</v>
      </c>
      <c r="K57" s="113"/>
      <c r="L57" s="113"/>
      <c r="M57" s="5">
        <f t="shared" si="0"/>
        <v>7</v>
      </c>
      <c r="N57" s="5">
        <f>SUM(Mar!N57,M57)</f>
        <v>37</v>
      </c>
      <c r="O57" s="114">
        <v>4</v>
      </c>
      <c r="P57" s="5">
        <f t="shared" si="1"/>
        <v>11</v>
      </c>
      <c r="Q57" s="5">
        <f>SUM(Mar!Q57+P57)</f>
        <v>116</v>
      </c>
    </row>
    <row r="58" spans="1:17" x14ac:dyDescent="0.2">
      <c r="A58" s="14" t="s">
        <v>58</v>
      </c>
      <c r="B58" s="15" t="s">
        <v>13</v>
      </c>
      <c r="C58" s="113">
        <v>2</v>
      </c>
      <c r="D58" s="113">
        <v>5</v>
      </c>
      <c r="E58" s="113">
        <v>3</v>
      </c>
      <c r="F58" s="113">
        <v>1</v>
      </c>
      <c r="G58" s="113">
        <v>0</v>
      </c>
      <c r="H58" s="113">
        <v>2</v>
      </c>
      <c r="I58" s="113">
        <v>0</v>
      </c>
      <c r="J58" s="113">
        <v>0</v>
      </c>
      <c r="K58" s="113"/>
      <c r="L58" s="113"/>
      <c r="M58" s="5">
        <f t="shared" si="0"/>
        <v>13</v>
      </c>
      <c r="N58" s="5">
        <f>SUM(Mar!N58,M58)</f>
        <v>149</v>
      </c>
      <c r="O58" s="114">
        <v>17</v>
      </c>
      <c r="P58" s="5">
        <f t="shared" si="1"/>
        <v>30</v>
      </c>
      <c r="Q58" s="5">
        <f>SUM(Mar!Q58+P58)</f>
        <v>314</v>
      </c>
    </row>
    <row r="59" spans="1:17" x14ac:dyDescent="0.2">
      <c r="A59" s="14" t="s">
        <v>59</v>
      </c>
      <c r="B59" s="15" t="s">
        <v>13</v>
      </c>
      <c r="C59" s="113">
        <v>8</v>
      </c>
      <c r="D59" s="113">
        <v>3</v>
      </c>
      <c r="E59" s="113">
        <v>3</v>
      </c>
      <c r="F59" s="113">
        <v>0</v>
      </c>
      <c r="G59" s="113">
        <v>2</v>
      </c>
      <c r="H59" s="113">
        <v>2</v>
      </c>
      <c r="I59" s="113">
        <v>5</v>
      </c>
      <c r="J59" s="113">
        <v>1</v>
      </c>
      <c r="K59" s="113"/>
      <c r="L59" s="113"/>
      <c r="M59" s="5">
        <f t="shared" si="0"/>
        <v>24</v>
      </c>
      <c r="N59" s="5">
        <f>SUM(Mar!N59,M59)</f>
        <v>151</v>
      </c>
      <c r="O59" s="114">
        <v>7</v>
      </c>
      <c r="P59" s="5">
        <f t="shared" si="1"/>
        <v>31</v>
      </c>
      <c r="Q59" s="5">
        <f>SUM(Mar!Q59+P59)</f>
        <v>266</v>
      </c>
    </row>
    <row r="60" spans="1:17" x14ac:dyDescent="0.2">
      <c r="A60" s="16" t="s">
        <v>60</v>
      </c>
      <c r="B60" s="17" t="s">
        <v>13</v>
      </c>
      <c r="C60" s="113">
        <v>3</v>
      </c>
      <c r="D60" s="113">
        <v>1</v>
      </c>
      <c r="E60" s="113">
        <v>1</v>
      </c>
      <c r="F60" s="113">
        <v>0</v>
      </c>
      <c r="G60" s="113">
        <v>1</v>
      </c>
      <c r="H60" s="113">
        <v>0</v>
      </c>
      <c r="I60" s="113">
        <v>1</v>
      </c>
      <c r="J60" s="113">
        <v>0</v>
      </c>
      <c r="K60" s="113"/>
      <c r="L60" s="113"/>
      <c r="M60" s="5">
        <f t="shared" si="0"/>
        <v>7</v>
      </c>
      <c r="N60" s="5">
        <f>SUM(Mar!N60,M60)</f>
        <v>51</v>
      </c>
      <c r="O60" s="114">
        <v>4</v>
      </c>
      <c r="P60" s="5">
        <f t="shared" si="1"/>
        <v>11</v>
      </c>
      <c r="Q60" s="5">
        <f>SUM(Mar!Q60+P60)</f>
        <v>96</v>
      </c>
    </row>
    <row r="61" spans="1:17" x14ac:dyDescent="0.2">
      <c r="A61" s="14" t="s">
        <v>61</v>
      </c>
      <c r="B61" s="15" t="s">
        <v>13</v>
      </c>
      <c r="C61" s="113">
        <v>13</v>
      </c>
      <c r="D61" s="113">
        <v>11</v>
      </c>
      <c r="E61" s="113">
        <v>0</v>
      </c>
      <c r="F61" s="113">
        <v>0</v>
      </c>
      <c r="G61" s="113">
        <v>1</v>
      </c>
      <c r="H61" s="113">
        <v>3</v>
      </c>
      <c r="I61" s="113">
        <v>4</v>
      </c>
      <c r="J61" s="113">
        <v>0</v>
      </c>
      <c r="K61" s="113"/>
      <c r="L61" s="113"/>
      <c r="M61" s="5">
        <f t="shared" si="0"/>
        <v>32</v>
      </c>
      <c r="N61" s="5">
        <f>SUM(Mar!N61,M61)</f>
        <v>184</v>
      </c>
      <c r="O61" s="114">
        <v>7</v>
      </c>
      <c r="P61" s="5">
        <f t="shared" si="1"/>
        <v>39</v>
      </c>
      <c r="Q61" s="5">
        <f>SUM(Mar!Q61+P61)</f>
        <v>312</v>
      </c>
    </row>
    <row r="62" spans="1:17" x14ac:dyDescent="0.2">
      <c r="A62" s="16" t="s">
        <v>62</v>
      </c>
      <c r="B62" s="17" t="s">
        <v>13</v>
      </c>
      <c r="C62" s="113">
        <v>6</v>
      </c>
      <c r="D62" s="113">
        <v>2</v>
      </c>
      <c r="E62" s="113">
        <v>2</v>
      </c>
      <c r="F62" s="113">
        <v>0</v>
      </c>
      <c r="G62" s="113">
        <v>0</v>
      </c>
      <c r="H62" s="113">
        <v>1</v>
      </c>
      <c r="I62" s="113">
        <v>0</v>
      </c>
      <c r="J62" s="113">
        <v>0</v>
      </c>
      <c r="K62" s="113"/>
      <c r="L62" s="113"/>
      <c r="M62" s="5">
        <f t="shared" si="0"/>
        <v>11</v>
      </c>
      <c r="N62" s="5">
        <f>SUM(Mar!N62,M62)</f>
        <v>120</v>
      </c>
      <c r="O62" s="114">
        <v>17</v>
      </c>
      <c r="P62" s="5">
        <f t="shared" si="1"/>
        <v>28</v>
      </c>
      <c r="Q62" s="5">
        <f>SUM(Mar!Q62+P62)</f>
        <v>307</v>
      </c>
    </row>
    <row r="63" spans="1:17" x14ac:dyDescent="0.2">
      <c r="A63" s="14" t="s">
        <v>63</v>
      </c>
      <c r="B63" s="15" t="s">
        <v>13</v>
      </c>
      <c r="C63" s="113">
        <v>0</v>
      </c>
      <c r="D63" s="113">
        <v>0</v>
      </c>
      <c r="E63" s="113">
        <v>1</v>
      </c>
      <c r="F63" s="113">
        <v>0</v>
      </c>
      <c r="G63" s="113">
        <v>1</v>
      </c>
      <c r="H63" s="113">
        <v>1</v>
      </c>
      <c r="I63" s="113">
        <v>0</v>
      </c>
      <c r="J63" s="113">
        <v>0</v>
      </c>
      <c r="K63" s="113"/>
      <c r="L63" s="113"/>
      <c r="M63" s="5">
        <f t="shared" si="0"/>
        <v>3</v>
      </c>
      <c r="N63" s="5">
        <f>SUM(Mar!N63,M63)</f>
        <v>21</v>
      </c>
      <c r="O63" s="114">
        <v>5</v>
      </c>
      <c r="P63" s="5">
        <f t="shared" si="1"/>
        <v>8</v>
      </c>
      <c r="Q63" s="5">
        <f>SUM(Mar!Q63+P63)</f>
        <v>84</v>
      </c>
    </row>
    <row r="64" spans="1:17" x14ac:dyDescent="0.2">
      <c r="A64" s="16" t="s">
        <v>64</v>
      </c>
      <c r="B64" s="17" t="s">
        <v>13</v>
      </c>
      <c r="C64" s="113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1</v>
      </c>
      <c r="I64" s="113">
        <v>0</v>
      </c>
      <c r="J64" s="113">
        <v>0</v>
      </c>
      <c r="K64" s="113"/>
      <c r="L64" s="113"/>
      <c r="M64" s="5">
        <f t="shared" si="0"/>
        <v>1</v>
      </c>
      <c r="N64" s="5">
        <f>SUM(Mar!N64,M64)</f>
        <v>34</v>
      </c>
      <c r="O64" s="114">
        <v>5</v>
      </c>
      <c r="P64" s="5">
        <f t="shared" si="1"/>
        <v>6</v>
      </c>
      <c r="Q64" s="5">
        <f>SUM(Mar!Q64+P64)</f>
        <v>77</v>
      </c>
    </row>
    <row r="65" spans="1:17" x14ac:dyDescent="0.2">
      <c r="A65" s="14" t="s">
        <v>65</v>
      </c>
      <c r="B65" s="15" t="s">
        <v>13</v>
      </c>
      <c r="C65" s="113">
        <v>1</v>
      </c>
      <c r="D65" s="113"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/>
      <c r="L65" s="113"/>
      <c r="M65" s="5">
        <f t="shared" si="0"/>
        <v>1</v>
      </c>
      <c r="N65" s="5">
        <f>SUM(Mar!N65,M65)</f>
        <v>49</v>
      </c>
      <c r="O65" s="114">
        <v>0</v>
      </c>
      <c r="P65" s="5">
        <f t="shared" si="1"/>
        <v>1</v>
      </c>
      <c r="Q65" s="5">
        <f>SUM(Mar!Q65+P65)</f>
        <v>89</v>
      </c>
    </row>
    <row r="66" spans="1:17" x14ac:dyDescent="0.2">
      <c r="A66" s="16" t="s">
        <v>66</v>
      </c>
      <c r="B66" s="17" t="s">
        <v>13</v>
      </c>
      <c r="C66" s="113">
        <v>6</v>
      </c>
      <c r="D66" s="113">
        <v>0</v>
      </c>
      <c r="E66" s="113">
        <v>0</v>
      </c>
      <c r="F66" s="113">
        <v>0</v>
      </c>
      <c r="G66" s="113">
        <v>1</v>
      </c>
      <c r="H66" s="113">
        <v>2</v>
      </c>
      <c r="I66" s="113">
        <v>0</v>
      </c>
      <c r="J66" s="113">
        <v>0</v>
      </c>
      <c r="K66" s="113"/>
      <c r="L66" s="113"/>
      <c r="M66" s="5">
        <f t="shared" si="0"/>
        <v>9</v>
      </c>
      <c r="N66" s="5">
        <f>SUM(Mar!N66,M66)</f>
        <v>24</v>
      </c>
      <c r="O66" s="114">
        <v>2</v>
      </c>
      <c r="P66" s="5">
        <f t="shared" si="1"/>
        <v>11</v>
      </c>
      <c r="Q66" s="5">
        <f>SUM(Mar!Q66+P66)</f>
        <v>48</v>
      </c>
    </row>
    <row r="67" spans="1:17" x14ac:dyDescent="0.2">
      <c r="A67" s="14" t="s">
        <v>67</v>
      </c>
      <c r="B67" s="15" t="s">
        <v>13</v>
      </c>
      <c r="C67" s="113">
        <v>1</v>
      </c>
      <c r="D67" s="113">
        <v>0</v>
      </c>
      <c r="E67" s="113">
        <v>2</v>
      </c>
      <c r="F67" s="113">
        <v>0</v>
      </c>
      <c r="G67" s="113">
        <v>2</v>
      </c>
      <c r="H67" s="113">
        <v>1</v>
      </c>
      <c r="I67" s="113">
        <v>0</v>
      </c>
      <c r="J67" s="113">
        <v>0</v>
      </c>
      <c r="K67" s="113"/>
      <c r="L67" s="113"/>
      <c r="M67" s="5">
        <f t="shared" si="0"/>
        <v>6</v>
      </c>
      <c r="N67" s="5">
        <f>SUM(Mar!N67,M67)</f>
        <v>49</v>
      </c>
      <c r="O67" s="114">
        <v>0</v>
      </c>
      <c r="P67" s="5">
        <f t="shared" si="1"/>
        <v>6</v>
      </c>
      <c r="Q67" s="5">
        <f>SUM(Mar!Q67+P67)</f>
        <v>80</v>
      </c>
    </row>
    <row r="68" spans="1:17" x14ac:dyDescent="0.2">
      <c r="A68" s="14" t="s">
        <v>68</v>
      </c>
      <c r="B68" s="15" t="s">
        <v>13</v>
      </c>
      <c r="C68" s="113">
        <v>0</v>
      </c>
      <c r="D68" s="113">
        <v>2</v>
      </c>
      <c r="E68" s="113">
        <v>0</v>
      </c>
      <c r="F68" s="113">
        <v>0</v>
      </c>
      <c r="G68" s="113">
        <v>1</v>
      </c>
      <c r="H68" s="113">
        <v>0</v>
      </c>
      <c r="I68" s="113">
        <v>0</v>
      </c>
      <c r="J68" s="113">
        <v>0</v>
      </c>
      <c r="K68" s="113"/>
      <c r="L68" s="113"/>
      <c r="M68" s="5">
        <f t="shared" ref="M68:M81" si="2">SUM(C68:L68)</f>
        <v>3</v>
      </c>
      <c r="N68" s="5">
        <f>SUM(Mar!N68,M68)</f>
        <v>13</v>
      </c>
      <c r="O68" s="114">
        <v>4</v>
      </c>
      <c r="P68" s="5">
        <f t="shared" ref="P68:P78" si="3">SUM(M68+ O68)</f>
        <v>7</v>
      </c>
      <c r="Q68" s="5">
        <f>SUM(Mar!Q68+P68)</f>
        <v>32</v>
      </c>
    </row>
    <row r="69" spans="1:17" x14ac:dyDescent="0.2">
      <c r="A69" s="16" t="s">
        <v>70</v>
      </c>
      <c r="B69" s="17" t="s">
        <v>13</v>
      </c>
      <c r="C69" s="113">
        <v>0</v>
      </c>
      <c r="D69" s="113">
        <v>0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/>
      <c r="L69" s="113"/>
      <c r="M69" s="5">
        <f t="shared" si="2"/>
        <v>0</v>
      </c>
      <c r="N69" s="5">
        <f>SUM(Mar!N69,M69)</f>
        <v>3</v>
      </c>
      <c r="O69" s="114">
        <v>0</v>
      </c>
      <c r="P69" s="5">
        <f t="shared" si="3"/>
        <v>0</v>
      </c>
      <c r="Q69" s="5">
        <f>SUM(Mar!Q69+P69)</f>
        <v>3</v>
      </c>
    </row>
    <row r="70" spans="1:17" x14ac:dyDescent="0.2">
      <c r="A70" s="16" t="s">
        <v>71</v>
      </c>
      <c r="B70" s="17" t="s">
        <v>13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/>
      <c r="L70" s="113"/>
      <c r="M70" s="5">
        <f t="shared" si="2"/>
        <v>0</v>
      </c>
      <c r="N70" s="5">
        <f>SUM(Mar!N70,M70)</f>
        <v>9</v>
      </c>
      <c r="O70" s="114">
        <v>3</v>
      </c>
      <c r="P70" s="5">
        <f t="shared" si="3"/>
        <v>3</v>
      </c>
      <c r="Q70" s="5">
        <f>SUM(Mar!Q70+P70)</f>
        <v>54</v>
      </c>
    </row>
    <row r="71" spans="1:17" x14ac:dyDescent="0.2">
      <c r="A71" s="16" t="s">
        <v>72</v>
      </c>
      <c r="B71" s="17" t="s">
        <v>13</v>
      </c>
      <c r="C71" s="113">
        <v>13</v>
      </c>
      <c r="D71" s="113">
        <v>0</v>
      </c>
      <c r="E71" s="113">
        <v>0</v>
      </c>
      <c r="F71" s="113">
        <v>0</v>
      </c>
      <c r="G71" s="113">
        <v>2</v>
      </c>
      <c r="H71" s="113">
        <v>0</v>
      </c>
      <c r="I71" s="113">
        <v>3</v>
      </c>
      <c r="J71" s="113">
        <v>0</v>
      </c>
      <c r="K71" s="113"/>
      <c r="L71" s="113"/>
      <c r="M71" s="5">
        <f t="shared" si="2"/>
        <v>18</v>
      </c>
      <c r="N71" s="5">
        <f>SUM(Mar!N71,M71)</f>
        <v>127</v>
      </c>
      <c r="O71" s="114">
        <v>10</v>
      </c>
      <c r="P71" s="5">
        <f t="shared" si="3"/>
        <v>28</v>
      </c>
      <c r="Q71" s="5">
        <f>SUM(Mar!Q71+P71)</f>
        <v>222</v>
      </c>
    </row>
    <row r="72" spans="1:17" x14ac:dyDescent="0.2">
      <c r="A72" s="14" t="s">
        <v>73</v>
      </c>
      <c r="B72" s="15" t="s">
        <v>13</v>
      </c>
      <c r="C72" s="113">
        <v>0</v>
      </c>
      <c r="D72" s="113">
        <v>0</v>
      </c>
      <c r="E72" s="113">
        <v>0</v>
      </c>
      <c r="F72" s="113">
        <v>0</v>
      </c>
      <c r="G72" s="113">
        <v>0</v>
      </c>
      <c r="H72" s="113">
        <v>0</v>
      </c>
      <c r="I72" s="113">
        <v>0</v>
      </c>
      <c r="J72" s="113">
        <v>0</v>
      </c>
      <c r="K72" s="113"/>
      <c r="L72" s="113"/>
      <c r="M72" s="5">
        <f t="shared" si="2"/>
        <v>0</v>
      </c>
      <c r="N72" s="5">
        <f>SUM(Mar!N72,M72)</f>
        <v>20</v>
      </c>
      <c r="O72" s="114">
        <v>2</v>
      </c>
      <c r="P72" s="5">
        <f t="shared" si="3"/>
        <v>2</v>
      </c>
      <c r="Q72" s="5">
        <f>SUM(Mar!Q72+P72)</f>
        <v>39</v>
      </c>
    </row>
    <row r="73" spans="1:17" x14ac:dyDescent="0.2">
      <c r="A73" s="16" t="s">
        <v>77</v>
      </c>
      <c r="B73" s="17" t="s">
        <v>13</v>
      </c>
      <c r="C73" s="113">
        <v>0</v>
      </c>
      <c r="D73" s="113">
        <v>0</v>
      </c>
      <c r="E73" s="113">
        <v>0</v>
      </c>
      <c r="F73" s="113">
        <v>0</v>
      </c>
      <c r="G73" s="113">
        <v>0</v>
      </c>
      <c r="H73" s="113">
        <v>0</v>
      </c>
      <c r="I73" s="113">
        <v>0</v>
      </c>
      <c r="J73" s="113">
        <v>0</v>
      </c>
      <c r="K73" s="113"/>
      <c r="L73" s="113"/>
      <c r="M73" s="5">
        <f t="shared" si="2"/>
        <v>0</v>
      </c>
      <c r="N73" s="5">
        <f>SUM(Mar!N73,M73)</f>
        <v>0</v>
      </c>
      <c r="O73" s="114">
        <v>0</v>
      </c>
      <c r="P73" s="5">
        <f t="shared" si="3"/>
        <v>0</v>
      </c>
      <c r="Q73" s="5">
        <f>SUM(Mar!Q73+P73)</f>
        <v>0</v>
      </c>
    </row>
    <row r="74" spans="1:17" x14ac:dyDescent="0.2">
      <c r="A74" s="16" t="s">
        <v>79</v>
      </c>
      <c r="B74" s="17" t="s">
        <v>13</v>
      </c>
      <c r="C74" s="113">
        <v>1</v>
      </c>
      <c r="D74" s="113">
        <v>0</v>
      </c>
      <c r="E74" s="113">
        <v>0</v>
      </c>
      <c r="F74" s="113">
        <v>0</v>
      </c>
      <c r="G74" s="113">
        <v>0</v>
      </c>
      <c r="H74" s="113">
        <v>3</v>
      </c>
      <c r="I74" s="113">
        <v>0</v>
      </c>
      <c r="J74" s="113">
        <v>0</v>
      </c>
      <c r="K74" s="113"/>
      <c r="L74" s="113"/>
      <c r="M74" s="5">
        <f t="shared" si="2"/>
        <v>4</v>
      </c>
      <c r="N74" s="5">
        <f>SUM(Mar!N74,M74)</f>
        <v>6</v>
      </c>
      <c r="O74" s="114">
        <v>0</v>
      </c>
      <c r="P74" s="5">
        <f t="shared" si="3"/>
        <v>4</v>
      </c>
      <c r="Q74" s="5">
        <f>SUM(Mar!Q74+P74)</f>
        <v>6</v>
      </c>
    </row>
    <row r="75" spans="1:17" x14ac:dyDescent="0.2">
      <c r="A75" s="14" t="s">
        <v>80</v>
      </c>
      <c r="B75" s="15" t="s">
        <v>13</v>
      </c>
      <c r="C75" s="113">
        <v>8</v>
      </c>
      <c r="D75" s="113">
        <v>2</v>
      </c>
      <c r="E75" s="113">
        <v>0</v>
      </c>
      <c r="F75" s="113">
        <v>0</v>
      </c>
      <c r="G75" s="113">
        <v>1</v>
      </c>
      <c r="H75" s="113">
        <v>5</v>
      </c>
      <c r="I75" s="113">
        <v>4</v>
      </c>
      <c r="J75" s="113">
        <v>1</v>
      </c>
      <c r="K75" s="113"/>
      <c r="L75" s="113"/>
      <c r="M75" s="5">
        <f t="shared" si="2"/>
        <v>21</v>
      </c>
      <c r="N75" s="5">
        <f>SUM(Mar!N75,M75)</f>
        <v>256</v>
      </c>
      <c r="O75" s="114">
        <v>22</v>
      </c>
      <c r="P75" s="5">
        <f t="shared" si="3"/>
        <v>43</v>
      </c>
      <c r="Q75" s="5">
        <f>SUM(Mar!Q75+P75)</f>
        <v>551</v>
      </c>
    </row>
    <row r="76" spans="1:17" x14ac:dyDescent="0.2">
      <c r="A76" s="14" t="s">
        <v>110</v>
      </c>
      <c r="B76" s="15" t="s">
        <v>13</v>
      </c>
      <c r="C76" s="113">
        <v>0</v>
      </c>
      <c r="D76" s="113"/>
      <c r="E76" s="113">
        <v>1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/>
      <c r="L76" s="113"/>
      <c r="M76" s="5">
        <f t="shared" si="2"/>
        <v>1</v>
      </c>
      <c r="N76" s="5">
        <f>SUM(Mar!N76,M76)</f>
        <v>24</v>
      </c>
      <c r="O76" s="114">
        <v>2</v>
      </c>
      <c r="P76" s="5">
        <f t="shared" si="3"/>
        <v>3</v>
      </c>
      <c r="Q76" s="5">
        <f>SUM(Mar!Q76+P76)</f>
        <v>40</v>
      </c>
    </row>
    <row r="77" spans="1:17" x14ac:dyDescent="0.2">
      <c r="A77" s="14" t="s">
        <v>111</v>
      </c>
      <c r="B77" s="15" t="s">
        <v>13</v>
      </c>
      <c r="C77" s="113">
        <v>0</v>
      </c>
      <c r="D77" s="113"/>
      <c r="E77" s="113">
        <v>0</v>
      </c>
      <c r="F77" s="113">
        <v>0</v>
      </c>
      <c r="G77" s="113">
        <v>0</v>
      </c>
      <c r="H77" s="113">
        <v>0</v>
      </c>
      <c r="I77" s="113">
        <v>0</v>
      </c>
      <c r="J77" s="113">
        <v>0</v>
      </c>
      <c r="K77" s="113"/>
      <c r="L77" s="113"/>
      <c r="M77" s="5">
        <f t="shared" si="2"/>
        <v>0</v>
      </c>
      <c r="N77" s="5">
        <f>SUM(Mar!N77,M77)</f>
        <v>0</v>
      </c>
      <c r="O77" s="114">
        <v>0</v>
      </c>
      <c r="P77" s="5">
        <f t="shared" si="3"/>
        <v>0</v>
      </c>
      <c r="Q77" s="5">
        <f>SUM(Mar!Q77+P77)</f>
        <v>30</v>
      </c>
    </row>
    <row r="78" spans="1:17" x14ac:dyDescent="0.2">
      <c r="A78" s="14" t="s">
        <v>112</v>
      </c>
      <c r="B78" s="15" t="s">
        <v>13</v>
      </c>
      <c r="C78" s="113">
        <v>0</v>
      </c>
      <c r="D78" s="113">
        <v>1</v>
      </c>
      <c r="E78" s="113">
        <v>3</v>
      </c>
      <c r="F78" s="113">
        <v>4</v>
      </c>
      <c r="G78" s="113">
        <v>0</v>
      </c>
      <c r="H78" s="113">
        <v>0</v>
      </c>
      <c r="I78" s="113">
        <v>0</v>
      </c>
      <c r="J78" s="113">
        <v>0</v>
      </c>
      <c r="K78" s="113"/>
      <c r="L78" s="113"/>
      <c r="M78" s="5">
        <f t="shared" si="2"/>
        <v>8</v>
      </c>
      <c r="N78" s="5">
        <f>SUM(Mar!N78,M78)</f>
        <v>21</v>
      </c>
      <c r="O78" s="114">
        <v>1</v>
      </c>
      <c r="P78" s="5">
        <f t="shared" si="3"/>
        <v>9</v>
      </c>
      <c r="Q78" s="5">
        <f>SUM(Mar!Q78+P78)</f>
        <v>48</v>
      </c>
    </row>
    <row r="79" spans="1:17" x14ac:dyDescent="0.2">
      <c r="A79" s="14" t="s">
        <v>90</v>
      </c>
      <c r="B79" s="18"/>
      <c r="C79" s="5">
        <f>SUM(C3:C33)</f>
        <v>59</v>
      </c>
      <c r="D79" s="5">
        <f t="shared" ref="D79:J79" si="4">SUM(D3:D33)</f>
        <v>36</v>
      </c>
      <c r="E79" s="5">
        <f t="shared" si="4"/>
        <v>49</v>
      </c>
      <c r="F79" s="5">
        <f t="shared" si="4"/>
        <v>13</v>
      </c>
      <c r="G79" s="5">
        <f t="shared" si="4"/>
        <v>13</v>
      </c>
      <c r="H79" s="5">
        <f t="shared" si="4"/>
        <v>53</v>
      </c>
      <c r="I79" s="5">
        <f t="shared" si="4"/>
        <v>1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224</v>
      </c>
      <c r="N79" s="5">
        <f>SUM(Mar!N79,M79)</f>
        <v>2138</v>
      </c>
      <c r="O79" s="5">
        <f>SUM(O3:O33)</f>
        <v>119</v>
      </c>
      <c r="P79" s="5">
        <f>SUM(P3:P33)</f>
        <v>343</v>
      </c>
      <c r="Q79" s="5">
        <f>SUM(Q3:Q33)</f>
        <v>3799</v>
      </c>
    </row>
    <row r="80" spans="1:17" x14ac:dyDescent="0.2">
      <c r="A80" s="14" t="s">
        <v>91</v>
      </c>
      <c r="B80" s="18"/>
      <c r="C80" s="5">
        <f>SUM(C34:C78)</f>
        <v>174</v>
      </c>
      <c r="D80" s="5">
        <f t="shared" ref="D80:L80" si="5">SUM(D34:D78)</f>
        <v>64</v>
      </c>
      <c r="E80" s="5">
        <f t="shared" si="5"/>
        <v>59</v>
      </c>
      <c r="F80" s="5">
        <f t="shared" si="5"/>
        <v>6</v>
      </c>
      <c r="G80" s="5">
        <f t="shared" si="5"/>
        <v>33</v>
      </c>
      <c r="H80" s="5">
        <f t="shared" si="5"/>
        <v>87</v>
      </c>
      <c r="I80" s="5">
        <f t="shared" si="5"/>
        <v>40</v>
      </c>
      <c r="J80" s="5">
        <f t="shared" si="5"/>
        <v>6</v>
      </c>
      <c r="K80" s="5">
        <f t="shared" si="5"/>
        <v>0</v>
      </c>
      <c r="L80" s="5">
        <f t="shared" si="5"/>
        <v>0</v>
      </c>
      <c r="M80" s="5">
        <f t="shared" si="2"/>
        <v>469</v>
      </c>
      <c r="N80" s="5">
        <f>SUM(Mar!N80,M80)</f>
        <v>4147</v>
      </c>
      <c r="O80" s="5">
        <f>SUM(O34:O78)</f>
        <v>390</v>
      </c>
      <c r="P80" s="5">
        <f>SUM(P34:P78)</f>
        <v>859</v>
      </c>
      <c r="Q80" s="5">
        <f>SUM(Q34:Q78)</f>
        <v>8372</v>
      </c>
    </row>
    <row r="81" spans="1:17" x14ac:dyDescent="0.2">
      <c r="A81" s="14" t="s">
        <v>92</v>
      </c>
      <c r="B81" s="18"/>
      <c r="C81" s="5">
        <f>SUM(C79:C80)</f>
        <v>233</v>
      </c>
      <c r="D81" s="5">
        <f t="shared" ref="D81:L81" si="6">SUM(D79:D80)</f>
        <v>100</v>
      </c>
      <c r="E81" s="5">
        <f t="shared" si="6"/>
        <v>108</v>
      </c>
      <c r="F81" s="5">
        <f t="shared" si="6"/>
        <v>19</v>
      </c>
      <c r="G81" s="5">
        <f t="shared" si="6"/>
        <v>46</v>
      </c>
      <c r="H81" s="5">
        <f t="shared" si="6"/>
        <v>140</v>
      </c>
      <c r="I81" s="5">
        <f t="shared" si="6"/>
        <v>41</v>
      </c>
      <c r="J81" s="5">
        <f t="shared" si="6"/>
        <v>6</v>
      </c>
      <c r="K81" s="5">
        <f t="shared" si="6"/>
        <v>0</v>
      </c>
      <c r="L81" s="5">
        <f t="shared" si="6"/>
        <v>0</v>
      </c>
      <c r="M81" s="5">
        <f t="shared" si="2"/>
        <v>693</v>
      </c>
      <c r="N81" s="5">
        <f>SUM(Mar!N81,M81)</f>
        <v>6285</v>
      </c>
      <c r="O81" s="5">
        <f>SUM(O79:O80)</f>
        <v>509</v>
      </c>
      <c r="P81" s="5">
        <f>SUM(P79:P80)</f>
        <v>1202</v>
      </c>
      <c r="Q81" s="5">
        <f>SUM(Q79:Q80)</f>
        <v>12171</v>
      </c>
    </row>
    <row r="82" spans="1:17" x14ac:dyDescent="0.2">
      <c r="N82" s="5"/>
    </row>
    <row r="83" spans="1:17" s="23" customFormat="1" x14ac:dyDescent="0.2">
      <c r="A83" s="119">
        <v>42095</v>
      </c>
      <c r="B83" s="119"/>
      <c r="C83" s="119"/>
      <c r="D83" s="119"/>
      <c r="E83" s="119"/>
      <c r="K83" s="8"/>
      <c r="L83" s="8"/>
      <c r="M83" s="24"/>
      <c r="N83" s="24"/>
      <c r="O83" s="8"/>
      <c r="Q83" s="12"/>
    </row>
    <row r="65536" spans="17:17" x14ac:dyDescent="0.2">
      <c r="Q65536" s="5">
        <f>SUM(Q81)</f>
        <v>12171</v>
      </c>
    </row>
  </sheetData>
  <sheetProtection password="B68E" sheet="1" objects="1" scenarios="1"/>
  <mergeCells count="1">
    <mergeCell ref="A83:E83"/>
  </mergeCells>
  <phoneticPr fontId="0" type="noConversion"/>
  <conditionalFormatting sqref="N2:N82 A2:M81 P79:Q81 O2:O81">
    <cfRule type="expression" dxfId="384" priority="169" stopIfTrue="1">
      <formula>CellHasFormula</formula>
    </cfRule>
  </conditionalFormatting>
  <conditionalFormatting sqref="K1:L1048576">
    <cfRule type="expression" dxfId="383" priority="167" stopIfTrue="1">
      <formula>(((#REF!)))</formula>
    </cfRule>
  </conditionalFormatting>
  <conditionalFormatting sqref="P79:Q81 O2:O81">
    <cfRule type="expression" dxfId="382" priority="154" stopIfTrue="1">
      <formula>CellHasFormula</formula>
    </cfRule>
  </conditionalFormatting>
  <conditionalFormatting sqref="O3:O78">
    <cfRule type="expression" dxfId="381" priority="153" stopIfTrue="1">
      <formula>CellHasFormula</formula>
    </cfRule>
  </conditionalFormatting>
  <conditionalFormatting sqref="O34:O78">
    <cfRule type="expression" dxfId="380" priority="152" stopIfTrue="1">
      <formula>CellHasFormula</formula>
    </cfRule>
  </conditionalFormatting>
  <conditionalFormatting sqref="O3:O78">
    <cfRule type="expression" dxfId="379" priority="151" stopIfTrue="1">
      <formula>CellHasFormula</formula>
    </cfRule>
  </conditionalFormatting>
  <conditionalFormatting sqref="O3:O78">
    <cfRule type="expression" dxfId="378" priority="150" stopIfTrue="1">
      <formula>CellHasFormula</formula>
    </cfRule>
  </conditionalFormatting>
  <conditionalFormatting sqref="O34:O78">
    <cfRule type="expression" dxfId="377" priority="149" stopIfTrue="1">
      <formula>CellHasFormula</formula>
    </cfRule>
  </conditionalFormatting>
  <conditionalFormatting sqref="O34:O78">
    <cfRule type="expression" dxfId="376" priority="148" stopIfTrue="1">
      <formula>CellHasFormula</formula>
    </cfRule>
  </conditionalFormatting>
  <conditionalFormatting sqref="P79:Q81 O2:O81">
    <cfRule type="expression" dxfId="375" priority="147" stopIfTrue="1">
      <formula>CellHasFormula</formula>
    </cfRule>
  </conditionalFormatting>
  <conditionalFormatting sqref="O3:O78">
    <cfRule type="expression" dxfId="374" priority="146" stopIfTrue="1">
      <formula>CellHasFormula</formula>
    </cfRule>
  </conditionalFormatting>
  <conditionalFormatting sqref="O34:O78">
    <cfRule type="expression" dxfId="373" priority="145" stopIfTrue="1">
      <formula>CellHasFormula</formula>
    </cfRule>
  </conditionalFormatting>
  <conditionalFormatting sqref="O34:O78">
    <cfRule type="expression" dxfId="372" priority="144" stopIfTrue="1">
      <formula>CellHasFormula</formula>
    </cfRule>
  </conditionalFormatting>
  <conditionalFormatting sqref="O34:O78">
    <cfRule type="expression" dxfId="371" priority="143" stopIfTrue="1">
      <formula>CellHasFormula</formula>
    </cfRule>
  </conditionalFormatting>
  <conditionalFormatting sqref="O3:O78">
    <cfRule type="expression" dxfId="370" priority="142" stopIfTrue="1">
      <formula>CellHasFormula</formula>
    </cfRule>
  </conditionalFormatting>
  <conditionalFormatting sqref="O3:O78">
    <cfRule type="expression" dxfId="369" priority="141" stopIfTrue="1">
      <formula>CellHasFormula</formula>
    </cfRule>
  </conditionalFormatting>
  <conditionalFormatting sqref="P79:Q81 O2:O81">
    <cfRule type="expression" dxfId="368" priority="140" stopIfTrue="1">
      <formula>CellHasFormula</formula>
    </cfRule>
  </conditionalFormatting>
  <conditionalFormatting sqref="O34:O78">
    <cfRule type="expression" dxfId="367" priority="139" stopIfTrue="1">
      <formula>CellHasFormula</formula>
    </cfRule>
  </conditionalFormatting>
  <conditionalFormatting sqref="O3:O78">
    <cfRule type="expression" dxfId="366" priority="138" stopIfTrue="1">
      <formula>CellHasFormula</formula>
    </cfRule>
  </conditionalFormatting>
  <conditionalFormatting sqref="O3:O78">
    <cfRule type="expression" dxfId="365" priority="137" stopIfTrue="1">
      <formula>CellHasFormula</formula>
    </cfRule>
  </conditionalFormatting>
  <conditionalFormatting sqref="O3:O78">
    <cfRule type="expression" dxfId="364" priority="136" stopIfTrue="1">
      <formula>CellHasFormula</formula>
    </cfRule>
  </conditionalFormatting>
  <conditionalFormatting sqref="O34:O78">
    <cfRule type="expression" dxfId="363" priority="135" stopIfTrue="1">
      <formula>CellHasFormula</formula>
    </cfRule>
  </conditionalFormatting>
  <conditionalFormatting sqref="O34:O78">
    <cfRule type="expression" dxfId="362" priority="134" stopIfTrue="1">
      <formula>CellHasFormula</formula>
    </cfRule>
  </conditionalFormatting>
  <conditionalFormatting sqref="P79:Q81 O2:O81">
    <cfRule type="expression" dxfId="361" priority="133" stopIfTrue="1">
      <formula>CellHasFormula</formula>
    </cfRule>
  </conditionalFormatting>
  <conditionalFormatting sqref="P79:Q81 O2:O81">
    <cfRule type="expression" dxfId="360" priority="132" stopIfTrue="1">
      <formula>CellHasFormula</formula>
    </cfRule>
  </conditionalFormatting>
  <conditionalFormatting sqref="O34:O78">
    <cfRule type="expression" dxfId="359" priority="131" stopIfTrue="1">
      <formula>CellHasFormula</formula>
    </cfRule>
  </conditionalFormatting>
  <conditionalFormatting sqref="O3:O78">
    <cfRule type="expression" dxfId="358" priority="130" stopIfTrue="1">
      <formula>CellHasFormula</formula>
    </cfRule>
  </conditionalFormatting>
  <conditionalFormatting sqref="O3:O78">
    <cfRule type="expression" dxfId="357" priority="129" stopIfTrue="1">
      <formula>CellHasFormula</formula>
    </cfRule>
  </conditionalFormatting>
  <conditionalFormatting sqref="O3:O78">
    <cfRule type="expression" dxfId="356" priority="128" stopIfTrue="1">
      <formula>CellHasFormula</formula>
    </cfRule>
  </conditionalFormatting>
  <conditionalFormatting sqref="O34:O78">
    <cfRule type="expression" dxfId="355" priority="127" stopIfTrue="1">
      <formula>CellHasFormula</formula>
    </cfRule>
  </conditionalFormatting>
  <conditionalFormatting sqref="O34:O78">
    <cfRule type="expression" dxfId="354" priority="126" stopIfTrue="1">
      <formula>CellHasFormula</formula>
    </cfRule>
  </conditionalFormatting>
  <conditionalFormatting sqref="P79:Q81 O2:O81">
    <cfRule type="expression" dxfId="353" priority="125" stopIfTrue="1">
      <formula>CellHasFormula</formula>
    </cfRule>
  </conditionalFormatting>
  <conditionalFormatting sqref="O34:O78">
    <cfRule type="expression" dxfId="352" priority="124" stopIfTrue="1">
      <formula>CellHasFormula</formula>
    </cfRule>
  </conditionalFormatting>
  <conditionalFormatting sqref="O3:O78">
    <cfRule type="expression" dxfId="351" priority="123" stopIfTrue="1">
      <formula>CellHasFormula</formula>
    </cfRule>
  </conditionalFormatting>
  <conditionalFormatting sqref="O34:O78">
    <cfRule type="expression" dxfId="350" priority="122" stopIfTrue="1">
      <formula>CellHasFormula</formula>
    </cfRule>
  </conditionalFormatting>
  <conditionalFormatting sqref="O34:O78">
    <cfRule type="expression" dxfId="349" priority="121" stopIfTrue="1">
      <formula>CellHasFormula</formula>
    </cfRule>
  </conditionalFormatting>
  <conditionalFormatting sqref="O3:O78">
    <cfRule type="expression" dxfId="348" priority="120" stopIfTrue="1">
      <formula>CellHasFormula</formula>
    </cfRule>
  </conditionalFormatting>
  <conditionalFormatting sqref="O3:O78">
    <cfRule type="expression" dxfId="347" priority="119" stopIfTrue="1">
      <formula>CellHasFormula</formula>
    </cfRule>
  </conditionalFormatting>
  <conditionalFormatting sqref="P79:Q81 O2:O81">
    <cfRule type="expression" dxfId="346" priority="118" stopIfTrue="1">
      <formula>CellHasFormula</formula>
    </cfRule>
  </conditionalFormatting>
  <conditionalFormatting sqref="O34:O78">
    <cfRule type="expression" dxfId="345" priority="117" stopIfTrue="1">
      <formula>CellHasFormula</formula>
    </cfRule>
  </conditionalFormatting>
  <conditionalFormatting sqref="O3:O78">
    <cfRule type="expression" dxfId="344" priority="116" stopIfTrue="1">
      <formula>CellHasFormula</formula>
    </cfRule>
  </conditionalFormatting>
  <conditionalFormatting sqref="O3:O78">
    <cfRule type="expression" dxfId="343" priority="115" stopIfTrue="1">
      <formula>CellHasFormula</formula>
    </cfRule>
  </conditionalFormatting>
  <conditionalFormatting sqref="O3:O78">
    <cfRule type="expression" dxfId="342" priority="114" stopIfTrue="1">
      <formula>CellHasFormula</formula>
    </cfRule>
  </conditionalFormatting>
  <conditionalFormatting sqref="O34:O78">
    <cfRule type="expression" dxfId="341" priority="113" stopIfTrue="1">
      <formula>CellHasFormula</formula>
    </cfRule>
  </conditionalFormatting>
  <conditionalFormatting sqref="O34:O78">
    <cfRule type="expression" dxfId="340" priority="112" stopIfTrue="1">
      <formula>CellHasFormula</formula>
    </cfRule>
  </conditionalFormatting>
  <conditionalFormatting sqref="P79:Q81 O2:O81">
    <cfRule type="expression" dxfId="339" priority="111" stopIfTrue="1">
      <formula>CellHasFormula</formula>
    </cfRule>
  </conditionalFormatting>
  <conditionalFormatting sqref="O3:O78">
    <cfRule type="expression" dxfId="338" priority="110" stopIfTrue="1">
      <formula>CellHasFormula</formula>
    </cfRule>
  </conditionalFormatting>
  <conditionalFormatting sqref="O34:O78">
    <cfRule type="expression" dxfId="337" priority="109" stopIfTrue="1">
      <formula>CellHasFormula</formula>
    </cfRule>
  </conditionalFormatting>
  <conditionalFormatting sqref="O3:O78">
    <cfRule type="expression" dxfId="336" priority="108" stopIfTrue="1">
      <formula>CellHasFormula</formula>
    </cfRule>
  </conditionalFormatting>
  <conditionalFormatting sqref="O3:O78">
    <cfRule type="expression" dxfId="335" priority="107" stopIfTrue="1">
      <formula>CellHasFormula</formula>
    </cfRule>
  </conditionalFormatting>
  <conditionalFormatting sqref="O34:O78">
    <cfRule type="expression" dxfId="334" priority="106" stopIfTrue="1">
      <formula>CellHasFormula</formula>
    </cfRule>
  </conditionalFormatting>
  <conditionalFormatting sqref="O34:O78">
    <cfRule type="expression" dxfId="333" priority="105" stopIfTrue="1">
      <formula>CellHasFormula</formula>
    </cfRule>
  </conditionalFormatting>
  <conditionalFormatting sqref="P79:Q81 O2:O81">
    <cfRule type="expression" dxfId="332" priority="104" stopIfTrue="1">
      <formula>CellHasFormula</formula>
    </cfRule>
  </conditionalFormatting>
  <conditionalFormatting sqref="O34:O78">
    <cfRule type="expression" dxfId="331" priority="103" stopIfTrue="1">
      <formula>CellHasFormula</formula>
    </cfRule>
  </conditionalFormatting>
  <conditionalFormatting sqref="O3:O78">
    <cfRule type="expression" dxfId="330" priority="102" stopIfTrue="1">
      <formula>CellHasFormula</formula>
    </cfRule>
  </conditionalFormatting>
  <conditionalFormatting sqref="O34:O78">
    <cfRule type="expression" dxfId="329" priority="101" stopIfTrue="1">
      <formula>CellHasFormula</formula>
    </cfRule>
  </conditionalFormatting>
  <conditionalFormatting sqref="O34:O78">
    <cfRule type="expression" dxfId="328" priority="100" stopIfTrue="1">
      <formula>CellHasFormula</formula>
    </cfRule>
  </conditionalFormatting>
  <conditionalFormatting sqref="O3:O78">
    <cfRule type="expression" dxfId="327" priority="99" stopIfTrue="1">
      <formula>CellHasFormula</formula>
    </cfRule>
  </conditionalFormatting>
  <conditionalFormatting sqref="O3:O78">
    <cfRule type="expression" dxfId="326" priority="98" stopIfTrue="1">
      <formula>CellHasFormula</formula>
    </cfRule>
  </conditionalFormatting>
  <conditionalFormatting sqref="K2:N2">
    <cfRule type="expression" dxfId="325" priority="97" stopIfTrue="1">
      <formula>CellHasFormula</formula>
    </cfRule>
  </conditionalFormatting>
  <conditionalFormatting sqref="K2:L2">
    <cfRule type="expression" dxfId="324" priority="96" stopIfTrue="1">
      <formula>(((#REF!)))</formula>
    </cfRule>
  </conditionalFormatting>
  <conditionalFormatting sqref="O2">
    <cfRule type="expression" dxfId="323" priority="95" stopIfTrue="1">
      <formula>CellHasFormula</formula>
    </cfRule>
  </conditionalFormatting>
  <conditionalFormatting sqref="O3:O33">
    <cfRule type="expression" dxfId="322" priority="94" stopIfTrue="1">
      <formula>CellHasFormula</formula>
    </cfRule>
  </conditionalFormatting>
  <conditionalFormatting sqref="O3:O33">
    <cfRule type="expression" dxfId="321" priority="93" stopIfTrue="1">
      <formula>CellHasFormula</formula>
    </cfRule>
  </conditionalFormatting>
  <conditionalFormatting sqref="O3:O33">
    <cfRule type="expression" dxfId="320" priority="92" stopIfTrue="1">
      <formula>CellHasFormula</formula>
    </cfRule>
  </conditionalFormatting>
  <conditionalFormatting sqref="O3:O33">
    <cfRule type="expression" dxfId="319" priority="91" stopIfTrue="1">
      <formula>CellHasFormula</formula>
    </cfRule>
  </conditionalFormatting>
  <conditionalFormatting sqref="O3:O33">
    <cfRule type="expression" dxfId="318" priority="90" stopIfTrue="1">
      <formula>CellHasFormula</formula>
    </cfRule>
  </conditionalFormatting>
  <conditionalFormatting sqref="O3:O33">
    <cfRule type="expression" dxfId="317" priority="89" stopIfTrue="1">
      <formula>CellHasFormula</formula>
    </cfRule>
  </conditionalFormatting>
  <conditionalFormatting sqref="O3:O33">
    <cfRule type="expression" dxfId="316" priority="88" stopIfTrue="1">
      <formula>CellHasFormula</formula>
    </cfRule>
  </conditionalFormatting>
  <conditionalFormatting sqref="O3:O33">
    <cfRule type="expression" dxfId="315" priority="87" stopIfTrue="1">
      <formula>CellHasFormula</formula>
    </cfRule>
  </conditionalFormatting>
  <conditionalFormatting sqref="O3:O33">
    <cfRule type="expression" dxfId="314" priority="86" stopIfTrue="1">
      <formula>CellHasFormula</formula>
    </cfRule>
  </conditionalFormatting>
  <conditionalFormatting sqref="O3:O33">
    <cfRule type="expression" dxfId="313" priority="85" stopIfTrue="1">
      <formula>CellHasFormula</formula>
    </cfRule>
  </conditionalFormatting>
  <conditionalFormatting sqref="O3:O33">
    <cfRule type="expression" dxfId="312" priority="84" stopIfTrue="1">
      <formula>CellHasFormula</formula>
    </cfRule>
  </conditionalFormatting>
  <conditionalFormatting sqref="O3:O33">
    <cfRule type="expression" dxfId="311" priority="83" stopIfTrue="1">
      <formula>CellHasFormula</formula>
    </cfRule>
  </conditionalFormatting>
  <conditionalFormatting sqref="O3:O33">
    <cfRule type="expression" dxfId="310" priority="82" stopIfTrue="1">
      <formula>CellHasFormula</formula>
    </cfRule>
  </conditionalFormatting>
  <conditionalFormatting sqref="O3:O33">
    <cfRule type="expression" dxfId="309" priority="81" stopIfTrue="1">
      <formula>CellHasFormula</formula>
    </cfRule>
  </conditionalFormatting>
  <conditionalFormatting sqref="O3:O33">
    <cfRule type="expression" dxfId="308" priority="80" stopIfTrue="1">
      <formula>CellHasFormula</formula>
    </cfRule>
  </conditionalFormatting>
  <conditionalFormatting sqref="O3:O33">
    <cfRule type="expression" dxfId="307" priority="79" stopIfTrue="1">
      <formula>CellHasFormula</formula>
    </cfRule>
  </conditionalFormatting>
  <conditionalFormatting sqref="O3:O33">
    <cfRule type="expression" dxfId="306" priority="78" stopIfTrue="1">
      <formula>CellHasFormula</formula>
    </cfRule>
  </conditionalFormatting>
  <conditionalFormatting sqref="O3:O33">
    <cfRule type="expression" dxfId="305" priority="77" stopIfTrue="1">
      <formula>CellHasFormula</formula>
    </cfRule>
  </conditionalFormatting>
  <conditionalFormatting sqref="O3:O33">
    <cfRule type="expression" dxfId="304" priority="76" stopIfTrue="1">
      <formula>CellHasFormula</formula>
    </cfRule>
  </conditionalFormatting>
  <conditionalFormatting sqref="O3:O33">
    <cfRule type="expression" dxfId="303" priority="75" stopIfTrue="1">
      <formula>CellHasFormula</formula>
    </cfRule>
  </conditionalFormatting>
  <conditionalFormatting sqref="O3:O33">
    <cfRule type="expression" dxfId="302" priority="74" stopIfTrue="1">
      <formula>CellHasFormula</formula>
    </cfRule>
  </conditionalFormatting>
  <conditionalFormatting sqref="O3:O33">
    <cfRule type="expression" dxfId="301" priority="73" stopIfTrue="1">
      <formula>CellHasFormula</formula>
    </cfRule>
  </conditionalFormatting>
  <conditionalFormatting sqref="O3:O33">
    <cfRule type="expression" dxfId="300" priority="72" stopIfTrue="1">
      <formula>CellHasFormula</formula>
    </cfRule>
  </conditionalFormatting>
  <conditionalFormatting sqref="O3:O33">
    <cfRule type="expression" dxfId="299" priority="71" stopIfTrue="1">
      <formula>CellHasFormula</formula>
    </cfRule>
  </conditionalFormatting>
  <conditionalFormatting sqref="O3:O33">
    <cfRule type="expression" dxfId="298" priority="70" stopIfTrue="1">
      <formula>CellHasFormula</formula>
    </cfRule>
  </conditionalFormatting>
  <conditionalFormatting sqref="O3:O33">
    <cfRule type="expression" dxfId="297" priority="69" stopIfTrue="1">
      <formula>CellHasFormula</formula>
    </cfRule>
  </conditionalFormatting>
  <conditionalFormatting sqref="O3:O33">
    <cfRule type="expression" dxfId="296" priority="68" stopIfTrue="1">
      <formula>CellHasFormula</formula>
    </cfRule>
  </conditionalFormatting>
  <conditionalFormatting sqref="O3:O33">
    <cfRule type="expression" dxfId="295" priority="67" stopIfTrue="1">
      <formula>CellHasFormula</formula>
    </cfRule>
  </conditionalFormatting>
  <conditionalFormatting sqref="O3:O33">
    <cfRule type="expression" dxfId="294" priority="66" stopIfTrue="1">
      <formula>CellHasFormula</formula>
    </cfRule>
  </conditionalFormatting>
  <conditionalFormatting sqref="O3:O33">
    <cfRule type="expression" dxfId="293" priority="65" stopIfTrue="1">
      <formula>CellHasFormula</formula>
    </cfRule>
  </conditionalFormatting>
  <conditionalFormatting sqref="O3:O33">
    <cfRule type="expression" dxfId="292" priority="64" stopIfTrue="1">
      <formula>CellHasFormula</formula>
    </cfRule>
  </conditionalFormatting>
  <conditionalFormatting sqref="O3:O33">
    <cfRule type="expression" dxfId="291" priority="63" stopIfTrue="1">
      <formula>CellHasFormula</formula>
    </cfRule>
  </conditionalFormatting>
  <conditionalFormatting sqref="O3:O33">
    <cfRule type="expression" dxfId="290" priority="62" stopIfTrue="1">
      <formula>CellHasFormula</formula>
    </cfRule>
  </conditionalFormatting>
  <conditionalFormatting sqref="O3:O33">
    <cfRule type="expression" dxfId="289" priority="61" stopIfTrue="1">
      <formula>CellHasFormula</formula>
    </cfRule>
  </conditionalFormatting>
  <conditionalFormatting sqref="C34:L78">
    <cfRule type="expression" dxfId="288" priority="60" stopIfTrue="1">
      <formula>CellHasFormula</formula>
    </cfRule>
  </conditionalFormatting>
  <conditionalFormatting sqref="K34:L78">
    <cfRule type="expression" dxfId="287" priority="59" stopIfTrue="1">
      <formula>(((#REF!)))</formula>
    </cfRule>
  </conditionalFormatting>
  <conditionalFormatting sqref="O34:O78">
    <cfRule type="expression" dxfId="286" priority="58" stopIfTrue="1">
      <formula>CellHasFormula</formula>
    </cfRule>
  </conditionalFormatting>
  <conditionalFormatting sqref="O34:O78">
    <cfRule type="expression" dxfId="285" priority="57" stopIfTrue="1">
      <formula>CellHasFormula</formula>
    </cfRule>
  </conditionalFormatting>
  <conditionalFormatting sqref="O34:O78">
    <cfRule type="expression" dxfId="284" priority="56" stopIfTrue="1">
      <formula>CellHasFormula</formula>
    </cfRule>
  </conditionalFormatting>
  <conditionalFormatting sqref="O34:O78">
    <cfRule type="expression" dxfId="283" priority="55" stopIfTrue="1">
      <formula>CellHasFormula</formula>
    </cfRule>
  </conditionalFormatting>
  <conditionalFormatting sqref="O34:O78">
    <cfRule type="expression" dxfId="282" priority="54" stopIfTrue="1">
      <formula>CellHasFormula</formula>
    </cfRule>
  </conditionalFormatting>
  <conditionalFormatting sqref="O34:O78">
    <cfRule type="expression" dxfId="281" priority="53" stopIfTrue="1">
      <formula>CellHasFormula</formula>
    </cfRule>
  </conditionalFormatting>
  <conditionalFormatting sqref="O34:O78">
    <cfRule type="expression" dxfId="280" priority="52" stopIfTrue="1">
      <formula>CellHasFormula</formula>
    </cfRule>
  </conditionalFormatting>
  <conditionalFormatting sqref="O34:O78">
    <cfRule type="expression" dxfId="279" priority="51" stopIfTrue="1">
      <formula>CellHasFormula</formula>
    </cfRule>
  </conditionalFormatting>
  <conditionalFormatting sqref="O34:O78">
    <cfRule type="expression" dxfId="278" priority="50" stopIfTrue="1">
      <formula>CellHasFormula</formula>
    </cfRule>
  </conditionalFormatting>
  <conditionalFormatting sqref="O34:O78">
    <cfRule type="expression" dxfId="277" priority="49" stopIfTrue="1">
      <formula>CellHasFormula</formula>
    </cfRule>
  </conditionalFormatting>
  <conditionalFormatting sqref="O34:O78">
    <cfRule type="expression" dxfId="276" priority="48" stopIfTrue="1">
      <formula>CellHasFormula</formula>
    </cfRule>
  </conditionalFormatting>
  <conditionalFormatting sqref="O34:O78">
    <cfRule type="expression" dxfId="275" priority="47" stopIfTrue="1">
      <formula>CellHasFormula</formula>
    </cfRule>
  </conditionalFormatting>
  <conditionalFormatting sqref="O34:O78">
    <cfRule type="expression" dxfId="274" priority="46" stopIfTrue="1">
      <formula>CellHasFormula</formula>
    </cfRule>
  </conditionalFormatting>
  <conditionalFormatting sqref="O34:O78">
    <cfRule type="expression" dxfId="273" priority="45" stopIfTrue="1">
      <formula>CellHasFormula</formula>
    </cfRule>
  </conditionalFormatting>
  <conditionalFormatting sqref="O34:O78">
    <cfRule type="expression" dxfId="272" priority="44" stopIfTrue="1">
      <formula>CellHasFormula</formula>
    </cfRule>
  </conditionalFormatting>
  <conditionalFormatting sqref="O34:O78">
    <cfRule type="expression" dxfId="271" priority="43" stopIfTrue="1">
      <formula>CellHasFormula</formula>
    </cfRule>
  </conditionalFormatting>
  <conditionalFormatting sqref="O34:O78">
    <cfRule type="expression" dxfId="270" priority="42" stopIfTrue="1">
      <formula>CellHasFormula</formula>
    </cfRule>
  </conditionalFormatting>
  <conditionalFormatting sqref="O34:O78">
    <cfRule type="expression" dxfId="269" priority="41" stopIfTrue="1">
      <formula>CellHasFormula</formula>
    </cfRule>
  </conditionalFormatting>
  <conditionalFormatting sqref="O34:O78">
    <cfRule type="expression" dxfId="268" priority="40" stopIfTrue="1">
      <formula>CellHasFormula</formula>
    </cfRule>
  </conditionalFormatting>
  <conditionalFormatting sqref="O34:O78">
    <cfRule type="expression" dxfId="267" priority="39" stopIfTrue="1">
      <formula>CellHasFormula</formula>
    </cfRule>
  </conditionalFormatting>
  <conditionalFormatting sqref="O34:O78">
    <cfRule type="expression" dxfId="266" priority="38" stopIfTrue="1">
      <formula>CellHasFormula</formula>
    </cfRule>
  </conditionalFormatting>
  <conditionalFormatting sqref="O34:O78">
    <cfRule type="expression" dxfId="265" priority="37" stopIfTrue="1">
      <formula>CellHasFormula</formula>
    </cfRule>
  </conditionalFormatting>
  <conditionalFormatting sqref="O34:O78">
    <cfRule type="expression" dxfId="264" priority="36" stopIfTrue="1">
      <formula>CellHasFormula</formula>
    </cfRule>
  </conditionalFormatting>
  <conditionalFormatting sqref="O34:O78">
    <cfRule type="expression" dxfId="263" priority="35" stopIfTrue="1">
      <formula>CellHasFormula</formula>
    </cfRule>
  </conditionalFormatting>
  <conditionalFormatting sqref="O34:O78">
    <cfRule type="expression" dxfId="262" priority="34" stopIfTrue="1">
      <formula>CellHasFormula</formula>
    </cfRule>
  </conditionalFormatting>
  <conditionalFormatting sqref="O34:O78">
    <cfRule type="expression" dxfId="261" priority="33" stopIfTrue="1">
      <formula>CellHasFormula</formula>
    </cfRule>
  </conditionalFormatting>
  <conditionalFormatting sqref="O34:O78">
    <cfRule type="expression" dxfId="260" priority="32" stopIfTrue="1">
      <formula>CellHasFormula</formula>
    </cfRule>
  </conditionalFormatting>
  <conditionalFormatting sqref="O34:O78">
    <cfRule type="expression" dxfId="259" priority="31" stopIfTrue="1">
      <formula>CellHasFormula</formula>
    </cfRule>
  </conditionalFormatting>
  <conditionalFormatting sqref="O34:O78">
    <cfRule type="expression" dxfId="258" priority="30" stopIfTrue="1">
      <formula>CellHasFormula</formula>
    </cfRule>
  </conditionalFormatting>
  <conditionalFormatting sqref="O34:O78">
    <cfRule type="expression" dxfId="257" priority="29" stopIfTrue="1">
      <formula>CellHasFormula</formula>
    </cfRule>
  </conditionalFormatting>
  <conditionalFormatting sqref="O34:O78">
    <cfRule type="expression" dxfId="256" priority="28" stopIfTrue="1">
      <formula>CellHasFormula</formula>
    </cfRule>
  </conditionalFormatting>
  <conditionalFormatting sqref="O34:O78">
    <cfRule type="expression" dxfId="255" priority="27" stopIfTrue="1">
      <formula>CellHasFormula</formula>
    </cfRule>
  </conditionalFormatting>
  <conditionalFormatting sqref="O34:O78">
    <cfRule type="expression" dxfId="254" priority="26" stopIfTrue="1">
      <formula>CellHasFormula</formula>
    </cfRule>
  </conditionalFormatting>
  <conditionalFormatting sqref="O34:O78">
    <cfRule type="expression" dxfId="253" priority="25" stopIfTrue="1">
      <formula>CellHasFormula</formula>
    </cfRule>
  </conditionalFormatting>
  <conditionalFormatting sqref="O34:O78">
    <cfRule type="expression" dxfId="252" priority="24" stopIfTrue="1">
      <formula>CellHasFormula</formula>
    </cfRule>
  </conditionalFormatting>
  <conditionalFormatting sqref="O34:O78">
    <cfRule type="expression" dxfId="251" priority="23" stopIfTrue="1">
      <formula>CellHasFormula</formula>
    </cfRule>
  </conditionalFormatting>
  <conditionalFormatting sqref="O34:O78">
    <cfRule type="expression" dxfId="250" priority="22" stopIfTrue="1">
      <formula>CellHasFormula</formula>
    </cfRule>
  </conditionalFormatting>
  <conditionalFormatting sqref="O34:O78">
    <cfRule type="expression" dxfId="249" priority="21" stopIfTrue="1">
      <formula>CellHasFormula</formula>
    </cfRule>
  </conditionalFormatting>
  <conditionalFormatting sqref="O34:O78">
    <cfRule type="expression" dxfId="248" priority="20" stopIfTrue="1">
      <formula>CellHasFormula</formula>
    </cfRule>
  </conditionalFormatting>
  <conditionalFormatting sqref="O34:O78">
    <cfRule type="expression" dxfId="247" priority="19" stopIfTrue="1">
      <formula>CellHasFormula</formula>
    </cfRule>
  </conditionalFormatting>
  <conditionalFormatting sqref="O34:O78">
    <cfRule type="expression" dxfId="246" priority="18" stopIfTrue="1">
      <formula>CellHasFormula</formula>
    </cfRule>
  </conditionalFormatting>
  <conditionalFormatting sqref="O34:O78">
    <cfRule type="expression" dxfId="245" priority="17" stopIfTrue="1">
      <formula>CellHasFormula</formula>
    </cfRule>
  </conditionalFormatting>
  <conditionalFormatting sqref="O34:O78">
    <cfRule type="expression" dxfId="244" priority="16" stopIfTrue="1">
      <formula>CellHasFormula</formula>
    </cfRule>
  </conditionalFormatting>
  <conditionalFormatting sqref="O34:O78">
    <cfRule type="expression" dxfId="243" priority="15" stopIfTrue="1">
      <formula>CellHasFormula</formula>
    </cfRule>
  </conditionalFormatting>
  <conditionalFormatting sqref="O34:O78">
    <cfRule type="expression" dxfId="242" priority="14" stopIfTrue="1">
      <formula>CellHasFormula</formula>
    </cfRule>
  </conditionalFormatting>
  <conditionalFormatting sqref="O34:O78">
    <cfRule type="expression" dxfId="241" priority="13" stopIfTrue="1">
      <formula>CellHasFormula</formula>
    </cfRule>
  </conditionalFormatting>
  <conditionalFormatting sqref="O34:O78">
    <cfRule type="expression" dxfId="240" priority="12" stopIfTrue="1">
      <formula>CellHasFormula</formula>
    </cfRule>
  </conditionalFormatting>
  <conditionalFormatting sqref="O34:O78">
    <cfRule type="expression" dxfId="239" priority="11" stopIfTrue="1">
      <formula>CellHasFormula</formula>
    </cfRule>
  </conditionalFormatting>
  <conditionalFormatting sqref="O34:O78">
    <cfRule type="expression" dxfId="238" priority="10" stopIfTrue="1">
      <formula>CellHasFormula</formula>
    </cfRule>
  </conditionalFormatting>
  <conditionalFormatting sqref="O34:O78">
    <cfRule type="expression" dxfId="237" priority="9" stopIfTrue="1">
      <formula>CellHasFormula</formula>
    </cfRule>
  </conditionalFormatting>
  <conditionalFormatting sqref="O34:O78">
    <cfRule type="expression" dxfId="236" priority="8" stopIfTrue="1">
      <formula>CellHasFormula</formula>
    </cfRule>
  </conditionalFormatting>
  <conditionalFormatting sqref="O34:O78">
    <cfRule type="expression" dxfId="235" priority="7" stopIfTrue="1">
      <formula>CellHasFormula</formula>
    </cfRule>
  </conditionalFormatting>
  <conditionalFormatting sqref="O34:O78">
    <cfRule type="expression" dxfId="234" priority="6" stopIfTrue="1">
      <formula>CellHasFormula</formula>
    </cfRule>
  </conditionalFormatting>
  <conditionalFormatting sqref="O34:O78">
    <cfRule type="expression" dxfId="233" priority="5" stopIfTrue="1">
      <formula>CellHasFormula</formula>
    </cfRule>
  </conditionalFormatting>
  <conditionalFormatting sqref="O34:O78">
    <cfRule type="expression" dxfId="232" priority="4" stopIfTrue="1">
      <formula>CellHasFormula</formula>
    </cfRule>
  </conditionalFormatting>
  <conditionalFormatting sqref="O34:O78">
    <cfRule type="expression" dxfId="231" priority="3" stopIfTrue="1">
      <formula>CellHasFormula</formula>
    </cfRule>
  </conditionalFormatting>
  <conditionalFormatting sqref="O34:O78">
    <cfRule type="expression" dxfId="230" priority="2" stopIfTrue="1">
      <formula>CellHasFormula</formula>
    </cfRule>
  </conditionalFormatting>
  <conditionalFormatting sqref="O34:O78">
    <cfRule type="expression" dxfId="229" priority="1" stopIfTrue="1">
      <formula>CellHasFormula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workbookViewId="0">
      <pane ySplit="2" topLeftCell="A24" activePane="bottomLeft" state="frozen"/>
      <selection pane="bottomLeft" activeCell="T30" sqref="T30"/>
    </sheetView>
  </sheetViews>
  <sheetFormatPr defaultColWidth="10.5703125" defaultRowHeight="12.75" x14ac:dyDescent="0.2"/>
  <cols>
    <col min="1" max="1" width="18.570312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5" width="14" style="8" customWidth="1"/>
    <col min="16" max="16" width="10.5703125" style="9"/>
    <col min="17" max="17" width="10.5703125" style="28"/>
    <col min="18" max="16384" width="10.5703125" style="8"/>
  </cols>
  <sheetData>
    <row r="1" spans="1:17" s="3" customFormat="1" ht="30" x14ac:dyDescent="0.4">
      <c r="A1" s="3" t="s">
        <v>94</v>
      </c>
      <c r="M1" s="21"/>
      <c r="N1" s="21"/>
      <c r="P1" s="22"/>
      <c r="Q1" s="27"/>
    </row>
    <row r="2" spans="1:17" ht="38.2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x14ac:dyDescent="0.2">
      <c r="A3" s="14" t="s">
        <v>113</v>
      </c>
      <c r="B3" s="15" t="s">
        <v>15</v>
      </c>
      <c r="C3" s="115">
        <v>1</v>
      </c>
      <c r="D3" s="115">
        <v>1</v>
      </c>
      <c r="E3" s="115">
        <v>1</v>
      </c>
      <c r="F3" s="115">
        <v>0</v>
      </c>
      <c r="G3" s="115">
        <v>1</v>
      </c>
      <c r="H3" s="115">
        <v>1</v>
      </c>
      <c r="I3" s="115">
        <v>0</v>
      </c>
      <c r="J3" s="115"/>
      <c r="K3" s="115"/>
      <c r="L3" s="115"/>
      <c r="M3" s="5">
        <f>SUM(C3:L3)</f>
        <v>5</v>
      </c>
      <c r="N3" s="5">
        <f>SUM(Apr!N3,M3)</f>
        <v>98</v>
      </c>
      <c r="O3" s="116">
        <v>10</v>
      </c>
      <c r="P3" s="5">
        <f>SUM(M3+ O3)</f>
        <v>15</v>
      </c>
      <c r="Q3" s="5">
        <f>SUM(Apr!Q3+P3)</f>
        <v>238</v>
      </c>
    </row>
    <row r="4" spans="1:17" x14ac:dyDescent="0.2">
      <c r="A4" s="16" t="s">
        <v>14</v>
      </c>
      <c r="B4" s="17" t="s">
        <v>15</v>
      </c>
      <c r="C4" s="115">
        <v>0</v>
      </c>
      <c r="D4" s="115">
        <v>0</v>
      </c>
      <c r="E4" s="115">
        <v>0</v>
      </c>
      <c r="F4" s="115">
        <v>0</v>
      </c>
      <c r="G4" s="115">
        <v>0</v>
      </c>
      <c r="H4" s="115">
        <v>1</v>
      </c>
      <c r="I4" s="115">
        <v>0</v>
      </c>
      <c r="J4" s="115"/>
      <c r="K4" s="115"/>
      <c r="L4" s="115"/>
      <c r="M4" s="5">
        <f t="shared" ref="M4:M67" si="0">SUM(C4:L4)</f>
        <v>1</v>
      </c>
      <c r="N4" s="5">
        <f>SUM(Apr!N4,M4)</f>
        <v>1</v>
      </c>
      <c r="O4" s="116">
        <v>0</v>
      </c>
      <c r="P4" s="5">
        <f t="shared" ref="P4:P67" si="1">SUM(M4+ O4)</f>
        <v>1</v>
      </c>
      <c r="Q4" s="5">
        <f>SUM(Apr!Q4+P4)</f>
        <v>1</v>
      </c>
    </row>
    <row r="5" spans="1:17" x14ac:dyDescent="0.2">
      <c r="A5" s="16" t="s">
        <v>16</v>
      </c>
      <c r="B5" s="17" t="s">
        <v>15</v>
      </c>
      <c r="C5" s="115">
        <v>3</v>
      </c>
      <c r="D5" s="115">
        <v>3</v>
      </c>
      <c r="E5" s="115">
        <v>2</v>
      </c>
      <c r="F5" s="115">
        <v>0</v>
      </c>
      <c r="G5" s="115">
        <v>1</v>
      </c>
      <c r="H5" s="115">
        <v>3</v>
      </c>
      <c r="I5" s="115">
        <v>0</v>
      </c>
      <c r="J5" s="115"/>
      <c r="K5" s="115"/>
      <c r="L5" s="115"/>
      <c r="M5" s="5">
        <f t="shared" si="0"/>
        <v>12</v>
      </c>
      <c r="N5" s="5">
        <f>SUM(Apr!N5,M5)</f>
        <v>81</v>
      </c>
      <c r="O5" s="116">
        <v>1</v>
      </c>
      <c r="P5" s="5">
        <f t="shared" si="1"/>
        <v>13</v>
      </c>
      <c r="Q5" s="5">
        <f>SUM(Apr!Q5+P5)</f>
        <v>148</v>
      </c>
    </row>
    <row r="6" spans="1:17" x14ac:dyDescent="0.2">
      <c r="A6" s="14" t="s">
        <v>17</v>
      </c>
      <c r="B6" s="15" t="s">
        <v>15</v>
      </c>
      <c r="C6" s="115">
        <v>11</v>
      </c>
      <c r="D6" s="115">
        <v>0</v>
      </c>
      <c r="E6" s="115">
        <v>1</v>
      </c>
      <c r="F6" s="115">
        <v>0</v>
      </c>
      <c r="G6" s="115">
        <v>0</v>
      </c>
      <c r="H6" s="115">
        <v>4</v>
      </c>
      <c r="I6" s="115">
        <v>0</v>
      </c>
      <c r="J6" s="115"/>
      <c r="K6" s="115"/>
      <c r="L6" s="115"/>
      <c r="M6" s="5">
        <f t="shared" si="0"/>
        <v>16</v>
      </c>
      <c r="N6" s="5">
        <f>SUM(Apr!N6,M6)</f>
        <v>215</v>
      </c>
      <c r="O6" s="116">
        <v>11</v>
      </c>
      <c r="P6" s="5">
        <f t="shared" si="1"/>
        <v>27</v>
      </c>
      <c r="Q6" s="5">
        <f>SUM(Apr!Q6+P6)</f>
        <v>392</v>
      </c>
    </row>
    <row r="7" spans="1:17" x14ac:dyDescent="0.2">
      <c r="A7" s="16" t="s">
        <v>18</v>
      </c>
      <c r="B7" s="17" t="s">
        <v>15</v>
      </c>
      <c r="C7" s="115">
        <v>3</v>
      </c>
      <c r="D7" s="115">
        <v>0</v>
      </c>
      <c r="E7" s="115">
        <v>0</v>
      </c>
      <c r="F7" s="115">
        <v>0</v>
      </c>
      <c r="G7" s="115">
        <v>0</v>
      </c>
      <c r="H7" s="115">
        <v>2</v>
      </c>
      <c r="I7" s="115">
        <v>0</v>
      </c>
      <c r="J7" s="115"/>
      <c r="K7" s="115"/>
      <c r="L7" s="115"/>
      <c r="M7" s="5">
        <f t="shared" si="0"/>
        <v>5</v>
      </c>
      <c r="N7" s="5">
        <f>SUM(Apr!N7,M7)</f>
        <v>41</v>
      </c>
      <c r="O7" s="116">
        <v>3</v>
      </c>
      <c r="P7" s="5">
        <f t="shared" si="1"/>
        <v>8</v>
      </c>
      <c r="Q7" s="5">
        <f>SUM(Apr!Q7+P7)</f>
        <v>89</v>
      </c>
    </row>
    <row r="8" spans="1:17" x14ac:dyDescent="0.2">
      <c r="A8" s="14" t="s">
        <v>20</v>
      </c>
      <c r="B8" s="15" t="s">
        <v>15</v>
      </c>
      <c r="C8" s="115">
        <v>1</v>
      </c>
      <c r="D8" s="115">
        <v>1</v>
      </c>
      <c r="E8" s="115">
        <v>2</v>
      </c>
      <c r="F8" s="115">
        <v>0</v>
      </c>
      <c r="G8" s="115">
        <v>0</v>
      </c>
      <c r="H8" s="115">
        <v>2</v>
      </c>
      <c r="I8" s="115">
        <v>0</v>
      </c>
      <c r="J8" s="115"/>
      <c r="K8" s="115"/>
      <c r="L8" s="115"/>
      <c r="M8" s="5">
        <f t="shared" si="0"/>
        <v>6</v>
      </c>
      <c r="N8" s="5">
        <f>SUM(Apr!N8,M8)</f>
        <v>83</v>
      </c>
      <c r="O8" s="116">
        <v>5</v>
      </c>
      <c r="P8" s="5">
        <f t="shared" si="1"/>
        <v>11</v>
      </c>
      <c r="Q8" s="5">
        <f>SUM(Apr!Q8+P8)</f>
        <v>140</v>
      </c>
    </row>
    <row r="9" spans="1:17" x14ac:dyDescent="0.2">
      <c r="A9" s="14" t="s">
        <v>23</v>
      </c>
      <c r="B9" s="15" t="s">
        <v>15</v>
      </c>
      <c r="C9" s="115">
        <v>1</v>
      </c>
      <c r="D9" s="115">
        <v>0</v>
      </c>
      <c r="E9" s="115">
        <v>0</v>
      </c>
      <c r="F9" s="115">
        <v>0</v>
      </c>
      <c r="G9" s="115">
        <v>0</v>
      </c>
      <c r="H9" s="115">
        <v>4</v>
      </c>
      <c r="I9" s="115">
        <v>0</v>
      </c>
      <c r="J9" s="115"/>
      <c r="K9" s="115"/>
      <c r="L9" s="115"/>
      <c r="M9" s="5">
        <f t="shared" si="0"/>
        <v>5</v>
      </c>
      <c r="N9" s="5">
        <f>SUM(Apr!N9,M9)</f>
        <v>70</v>
      </c>
      <c r="O9" s="116">
        <v>2</v>
      </c>
      <c r="P9" s="5">
        <f t="shared" si="1"/>
        <v>7</v>
      </c>
      <c r="Q9" s="5">
        <f>SUM(Apr!Q9+P9)</f>
        <v>106</v>
      </c>
    </row>
    <row r="10" spans="1:17" x14ac:dyDescent="0.2">
      <c r="A10" s="14" t="s">
        <v>24</v>
      </c>
      <c r="B10" s="15" t="s">
        <v>15</v>
      </c>
      <c r="C10" s="115">
        <v>4</v>
      </c>
      <c r="D10" s="115">
        <v>3</v>
      </c>
      <c r="E10" s="115">
        <v>4</v>
      </c>
      <c r="F10" s="115">
        <v>3</v>
      </c>
      <c r="G10" s="115">
        <v>0</v>
      </c>
      <c r="H10" s="115">
        <v>3</v>
      </c>
      <c r="I10" s="115">
        <v>0</v>
      </c>
      <c r="J10" s="115"/>
      <c r="K10" s="115"/>
      <c r="L10" s="115"/>
      <c r="M10" s="5">
        <f t="shared" si="0"/>
        <v>17</v>
      </c>
      <c r="N10" s="5">
        <f>SUM(Apr!N10,M10)</f>
        <v>169</v>
      </c>
      <c r="O10" s="116">
        <v>1</v>
      </c>
      <c r="P10" s="5">
        <f t="shared" si="1"/>
        <v>18</v>
      </c>
      <c r="Q10" s="5">
        <f>SUM(Apr!Q10+P10)</f>
        <v>227</v>
      </c>
    </row>
    <row r="11" spans="1:17" x14ac:dyDescent="0.2">
      <c r="A11" s="16" t="s">
        <v>29</v>
      </c>
      <c r="B11" s="17" t="s">
        <v>15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/>
      <c r="K11" s="115"/>
      <c r="L11" s="115"/>
      <c r="M11" s="5">
        <f t="shared" si="0"/>
        <v>0</v>
      </c>
      <c r="N11" s="5">
        <f>SUM(Apr!N11,M11)</f>
        <v>31</v>
      </c>
      <c r="O11" s="116">
        <v>1</v>
      </c>
      <c r="P11" s="5">
        <f t="shared" si="1"/>
        <v>1</v>
      </c>
      <c r="Q11" s="5">
        <f>SUM(Apr!Q11+P11)</f>
        <v>39</v>
      </c>
    </row>
    <row r="12" spans="1:17" x14ac:dyDescent="0.2">
      <c r="A12" s="14" t="s">
        <v>30</v>
      </c>
      <c r="B12" s="15" t="s">
        <v>15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/>
      <c r="K12" s="115"/>
      <c r="L12" s="115"/>
      <c r="M12" s="5">
        <f t="shared" si="0"/>
        <v>0</v>
      </c>
      <c r="N12" s="5">
        <f>SUM(Apr!N12,M12)</f>
        <v>1</v>
      </c>
      <c r="O12" s="116">
        <v>0</v>
      </c>
      <c r="P12" s="5">
        <f t="shared" si="1"/>
        <v>0</v>
      </c>
      <c r="Q12" s="5">
        <f>SUM(Apr!Q12+P12)</f>
        <v>11</v>
      </c>
    </row>
    <row r="13" spans="1:17" x14ac:dyDescent="0.2">
      <c r="A13" s="14" t="s">
        <v>33</v>
      </c>
      <c r="B13" s="15" t="s">
        <v>15</v>
      </c>
      <c r="C13" s="115">
        <v>4</v>
      </c>
      <c r="D13" s="115">
        <v>0</v>
      </c>
      <c r="E13" s="115">
        <v>1</v>
      </c>
      <c r="F13" s="115">
        <v>0</v>
      </c>
      <c r="G13" s="115">
        <v>0</v>
      </c>
      <c r="H13" s="115">
        <v>1</v>
      </c>
      <c r="I13" s="115">
        <v>2</v>
      </c>
      <c r="J13" s="115"/>
      <c r="K13" s="115"/>
      <c r="L13" s="115"/>
      <c r="M13" s="5">
        <f t="shared" si="0"/>
        <v>8</v>
      </c>
      <c r="N13" s="5">
        <f>SUM(Apr!N13,M13)</f>
        <v>141</v>
      </c>
      <c r="O13" s="116">
        <v>8</v>
      </c>
      <c r="P13" s="5">
        <f t="shared" si="1"/>
        <v>16</v>
      </c>
      <c r="Q13" s="5">
        <f>SUM(Apr!Q13+P13)</f>
        <v>282</v>
      </c>
    </row>
    <row r="14" spans="1:17" x14ac:dyDescent="0.2">
      <c r="A14" s="14" t="s">
        <v>37</v>
      </c>
      <c r="B14" s="15" t="s">
        <v>15</v>
      </c>
      <c r="C14" s="115">
        <v>0</v>
      </c>
      <c r="D14" s="115">
        <v>2</v>
      </c>
      <c r="E14" s="115">
        <v>1</v>
      </c>
      <c r="F14" s="115">
        <v>0</v>
      </c>
      <c r="G14" s="115">
        <v>1</v>
      </c>
      <c r="H14" s="115">
        <v>1</v>
      </c>
      <c r="I14" s="115">
        <v>0</v>
      </c>
      <c r="J14" s="115"/>
      <c r="K14" s="115"/>
      <c r="L14" s="115"/>
      <c r="M14" s="5">
        <f t="shared" si="0"/>
        <v>5</v>
      </c>
      <c r="N14" s="5">
        <f>SUM(Apr!N14,M14)</f>
        <v>75</v>
      </c>
      <c r="O14" s="116">
        <v>1</v>
      </c>
      <c r="P14" s="5">
        <f t="shared" si="1"/>
        <v>6</v>
      </c>
      <c r="Q14" s="5">
        <f>SUM(Apr!Q14+P14)</f>
        <v>127</v>
      </c>
    </row>
    <row r="15" spans="1:17" x14ac:dyDescent="0.2">
      <c r="A15" s="14" t="s">
        <v>38</v>
      </c>
      <c r="B15" s="15" t="s">
        <v>15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3</v>
      </c>
      <c r="I15" s="115">
        <v>0</v>
      </c>
      <c r="J15" s="115"/>
      <c r="K15" s="115"/>
      <c r="L15" s="115"/>
      <c r="M15" s="5">
        <f t="shared" si="0"/>
        <v>3</v>
      </c>
      <c r="N15" s="5">
        <f>SUM(Apr!N15,M15)</f>
        <v>42</v>
      </c>
      <c r="O15" s="116">
        <v>8</v>
      </c>
      <c r="P15" s="5">
        <f t="shared" si="1"/>
        <v>11</v>
      </c>
      <c r="Q15" s="5">
        <f>SUM(Apr!Q15+P15)</f>
        <v>124</v>
      </c>
    </row>
    <row r="16" spans="1:17" x14ac:dyDescent="0.2">
      <c r="A16" s="14" t="s">
        <v>39</v>
      </c>
      <c r="B16" s="15" t="s">
        <v>15</v>
      </c>
      <c r="C16" s="115">
        <v>2</v>
      </c>
      <c r="D16" s="115">
        <v>4</v>
      </c>
      <c r="E16" s="115">
        <v>7</v>
      </c>
      <c r="F16" s="115">
        <v>1</v>
      </c>
      <c r="G16" s="115">
        <v>1</v>
      </c>
      <c r="H16" s="115">
        <v>6</v>
      </c>
      <c r="I16" s="115">
        <v>0</v>
      </c>
      <c r="J16" s="115"/>
      <c r="K16" s="115"/>
      <c r="L16" s="115"/>
      <c r="M16" s="5">
        <f t="shared" si="0"/>
        <v>21</v>
      </c>
      <c r="N16" s="5">
        <f>SUM(Apr!N16,M16)</f>
        <v>196</v>
      </c>
      <c r="O16" s="116">
        <v>1</v>
      </c>
      <c r="P16" s="5">
        <f t="shared" si="1"/>
        <v>22</v>
      </c>
      <c r="Q16" s="5">
        <f>SUM(Apr!Q16+P16)</f>
        <v>232</v>
      </c>
    </row>
    <row r="17" spans="1:18" x14ac:dyDescent="0.2">
      <c r="A17" s="16" t="s">
        <v>40</v>
      </c>
      <c r="B17" s="17" t="s">
        <v>15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/>
      <c r="K17" s="115"/>
      <c r="L17" s="115"/>
      <c r="M17" s="5">
        <f t="shared" si="0"/>
        <v>0</v>
      </c>
      <c r="N17" s="5">
        <f>SUM(Apr!N17,M17)</f>
        <v>8</v>
      </c>
      <c r="O17" s="116">
        <v>0</v>
      </c>
      <c r="P17" s="5">
        <f t="shared" si="1"/>
        <v>0</v>
      </c>
      <c r="Q17" s="5">
        <f>SUM(Apr!Q17+P17)</f>
        <v>13</v>
      </c>
    </row>
    <row r="18" spans="1:18" x14ac:dyDescent="0.2">
      <c r="A18" s="16" t="s">
        <v>42</v>
      </c>
      <c r="B18" s="17" t="s">
        <v>15</v>
      </c>
      <c r="C18" s="115">
        <v>1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/>
      <c r="K18" s="115"/>
      <c r="L18" s="115"/>
      <c r="M18" s="5">
        <f t="shared" si="0"/>
        <v>1</v>
      </c>
      <c r="N18" s="5">
        <f>SUM(Apr!N18,M18)</f>
        <v>6</v>
      </c>
      <c r="O18" s="116">
        <v>0</v>
      </c>
      <c r="P18" s="5">
        <f t="shared" si="1"/>
        <v>1</v>
      </c>
      <c r="Q18" s="5">
        <f>SUM(Apr!Q18+P18)</f>
        <v>12</v>
      </c>
    </row>
    <row r="19" spans="1:18" x14ac:dyDescent="0.2">
      <c r="A19" s="14" t="s">
        <v>43</v>
      </c>
      <c r="B19" s="15" t="s">
        <v>15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/>
      <c r="K19" s="115"/>
      <c r="L19" s="115"/>
      <c r="M19" s="5">
        <f t="shared" si="0"/>
        <v>0</v>
      </c>
      <c r="N19" s="5">
        <f>SUM(Apr!N19,M19)</f>
        <v>14</v>
      </c>
      <c r="O19" s="116">
        <v>1</v>
      </c>
      <c r="P19" s="5">
        <f t="shared" si="1"/>
        <v>1</v>
      </c>
      <c r="Q19" s="5">
        <f>SUM(Apr!Q19+P19)</f>
        <v>22</v>
      </c>
    </row>
    <row r="20" spans="1:18" x14ac:dyDescent="0.2">
      <c r="A20" s="14" t="s">
        <v>103</v>
      </c>
      <c r="B20" s="15" t="s">
        <v>15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/>
      <c r="K20" s="115"/>
      <c r="L20" s="115"/>
      <c r="M20" s="5">
        <f t="shared" si="0"/>
        <v>0</v>
      </c>
      <c r="N20" s="5">
        <f>SUM(Apr!N20,M20)</f>
        <v>0</v>
      </c>
      <c r="O20" s="116">
        <v>0</v>
      </c>
      <c r="P20" s="5">
        <f t="shared" si="1"/>
        <v>0</v>
      </c>
      <c r="Q20" s="5">
        <f>SUM(Apr!Q20+P20)</f>
        <v>0</v>
      </c>
    </row>
    <row r="21" spans="1:18" x14ac:dyDescent="0.2">
      <c r="A21" s="14" t="s">
        <v>45</v>
      </c>
      <c r="B21" s="15" t="s">
        <v>15</v>
      </c>
      <c r="C21" s="115">
        <v>4</v>
      </c>
      <c r="D21" s="115">
        <v>1</v>
      </c>
      <c r="E21" s="115">
        <v>3</v>
      </c>
      <c r="F21" s="115">
        <v>0</v>
      </c>
      <c r="G21" s="115">
        <v>0</v>
      </c>
      <c r="H21" s="115">
        <v>1</v>
      </c>
      <c r="I21" s="115">
        <v>0</v>
      </c>
      <c r="J21" s="115"/>
      <c r="K21" s="115"/>
      <c r="L21" s="115"/>
      <c r="M21" s="5">
        <f t="shared" si="0"/>
        <v>9</v>
      </c>
      <c r="N21" s="5">
        <f>SUM(Apr!N21,M21)</f>
        <v>121</v>
      </c>
      <c r="O21" s="116">
        <v>4</v>
      </c>
      <c r="P21" s="5">
        <f t="shared" si="1"/>
        <v>13</v>
      </c>
      <c r="Q21" s="5">
        <f>SUM(Apr!Q21+P21)</f>
        <v>232</v>
      </c>
    </row>
    <row r="22" spans="1:18" x14ac:dyDescent="0.2">
      <c r="A22" s="14" t="s">
        <v>46</v>
      </c>
      <c r="B22" s="15" t="s">
        <v>15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/>
      <c r="K22" s="115"/>
      <c r="L22" s="115"/>
      <c r="M22" s="5">
        <f t="shared" si="0"/>
        <v>0</v>
      </c>
      <c r="N22" s="5">
        <f>SUM(Apr!N22,M22)</f>
        <v>2</v>
      </c>
      <c r="O22" s="116">
        <v>0</v>
      </c>
      <c r="P22" s="5">
        <f t="shared" si="1"/>
        <v>0</v>
      </c>
      <c r="Q22" s="5">
        <f>SUM(Apr!Q22+P22)</f>
        <v>3</v>
      </c>
    </row>
    <row r="23" spans="1:18" x14ac:dyDescent="0.2">
      <c r="A23" s="16" t="s">
        <v>50</v>
      </c>
      <c r="B23" s="17" t="s">
        <v>15</v>
      </c>
      <c r="C23" s="115">
        <v>0</v>
      </c>
      <c r="D23" s="115">
        <v>2</v>
      </c>
      <c r="E23" s="115">
        <v>0</v>
      </c>
      <c r="F23" s="115">
        <v>1</v>
      </c>
      <c r="G23" s="115">
        <v>0</v>
      </c>
      <c r="H23" s="115">
        <v>1</v>
      </c>
      <c r="I23" s="115">
        <v>0</v>
      </c>
      <c r="J23" s="115"/>
      <c r="K23" s="115"/>
      <c r="L23" s="115"/>
      <c r="M23" s="5">
        <f t="shared" si="0"/>
        <v>4</v>
      </c>
      <c r="N23" s="5">
        <f>SUM(Apr!N23,M23)</f>
        <v>57</v>
      </c>
      <c r="O23" s="116">
        <v>2</v>
      </c>
      <c r="P23" s="5">
        <f t="shared" si="1"/>
        <v>6</v>
      </c>
      <c r="Q23" s="5">
        <f>SUM(Apr!Q23+P23)</f>
        <v>114</v>
      </c>
      <c r="R23" s="8" t="s">
        <v>93</v>
      </c>
    </row>
    <row r="24" spans="1:18" x14ac:dyDescent="0.2">
      <c r="A24" s="14" t="s">
        <v>55</v>
      </c>
      <c r="B24" s="15" t="s">
        <v>15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/>
      <c r="K24" s="115"/>
      <c r="L24" s="115"/>
      <c r="M24" s="5">
        <f t="shared" si="0"/>
        <v>0</v>
      </c>
      <c r="N24" s="5">
        <f>SUM(Apr!N24,M24)</f>
        <v>34</v>
      </c>
      <c r="O24" s="116">
        <v>0</v>
      </c>
      <c r="P24" s="5">
        <f t="shared" si="1"/>
        <v>0</v>
      </c>
      <c r="Q24" s="5">
        <f>SUM(Apr!Q24+P24)</f>
        <v>53</v>
      </c>
    </row>
    <row r="25" spans="1:18" x14ac:dyDescent="0.2">
      <c r="A25" s="14" t="s">
        <v>56</v>
      </c>
      <c r="B25" s="15" t="s">
        <v>15</v>
      </c>
      <c r="C25" s="115">
        <v>1</v>
      </c>
      <c r="D25" s="115">
        <v>1</v>
      </c>
      <c r="E25" s="115">
        <v>0</v>
      </c>
      <c r="F25" s="115">
        <v>1</v>
      </c>
      <c r="G25" s="115">
        <v>1</v>
      </c>
      <c r="H25" s="115">
        <v>2</v>
      </c>
      <c r="I25" s="115">
        <v>0</v>
      </c>
      <c r="J25" s="115"/>
      <c r="K25" s="115"/>
      <c r="L25" s="115"/>
      <c r="M25" s="5">
        <f t="shared" si="0"/>
        <v>6</v>
      </c>
      <c r="N25" s="5">
        <f>SUM(Apr!N25,M25)</f>
        <v>77</v>
      </c>
      <c r="O25" s="116">
        <v>1</v>
      </c>
      <c r="P25" s="5">
        <f t="shared" si="1"/>
        <v>7</v>
      </c>
      <c r="Q25" s="5">
        <f>SUM(Apr!Q25+P25)</f>
        <v>164</v>
      </c>
    </row>
    <row r="26" spans="1:18" x14ac:dyDescent="0.2">
      <c r="A26" s="14" t="s">
        <v>69</v>
      </c>
      <c r="B26" s="15" t="s">
        <v>15</v>
      </c>
      <c r="C26" s="115">
        <v>1</v>
      </c>
      <c r="D26" s="115">
        <v>2</v>
      </c>
      <c r="E26" s="115">
        <v>0</v>
      </c>
      <c r="F26" s="115">
        <v>0</v>
      </c>
      <c r="G26" s="115">
        <v>1</v>
      </c>
      <c r="H26" s="115">
        <v>2</v>
      </c>
      <c r="I26" s="115">
        <v>0</v>
      </c>
      <c r="J26" s="115"/>
      <c r="K26" s="115"/>
      <c r="L26" s="115"/>
      <c r="M26" s="5">
        <f t="shared" si="0"/>
        <v>6</v>
      </c>
      <c r="N26" s="5">
        <f>SUM(Apr!N26,M26)</f>
        <v>55</v>
      </c>
      <c r="O26" s="116">
        <v>3</v>
      </c>
      <c r="P26" s="5">
        <f t="shared" si="1"/>
        <v>9</v>
      </c>
      <c r="Q26" s="5">
        <f>SUM(Apr!Q26+P26)</f>
        <v>108</v>
      </c>
    </row>
    <row r="27" spans="1:18" x14ac:dyDescent="0.2">
      <c r="A27" s="14" t="s">
        <v>74</v>
      </c>
      <c r="B27" s="15" t="s">
        <v>15</v>
      </c>
      <c r="C27" s="115">
        <v>3</v>
      </c>
      <c r="D27" s="115">
        <v>0</v>
      </c>
      <c r="E27" s="115">
        <v>0</v>
      </c>
      <c r="F27" s="115">
        <v>0</v>
      </c>
      <c r="G27" s="115">
        <v>1</v>
      </c>
      <c r="H27" s="115">
        <v>0</v>
      </c>
      <c r="I27" s="115">
        <v>0</v>
      </c>
      <c r="J27" s="115"/>
      <c r="K27" s="115"/>
      <c r="L27" s="115"/>
      <c r="M27" s="5">
        <f t="shared" si="0"/>
        <v>4</v>
      </c>
      <c r="N27" s="5">
        <f>SUM(Apr!N27,M27)</f>
        <v>74</v>
      </c>
      <c r="O27" s="116">
        <v>1</v>
      </c>
      <c r="P27" s="5">
        <f t="shared" si="1"/>
        <v>5</v>
      </c>
      <c r="Q27" s="5">
        <f>SUM(Apr!Q27+P27)</f>
        <v>107</v>
      </c>
    </row>
    <row r="28" spans="1:18" x14ac:dyDescent="0.2">
      <c r="A28" s="14" t="s">
        <v>75</v>
      </c>
      <c r="B28" s="15" t="s">
        <v>15</v>
      </c>
      <c r="C28" s="115">
        <v>5</v>
      </c>
      <c r="D28" s="115">
        <v>0</v>
      </c>
      <c r="E28" s="115">
        <v>0</v>
      </c>
      <c r="F28" s="115">
        <v>0</v>
      </c>
      <c r="G28" s="115">
        <v>0</v>
      </c>
      <c r="H28" s="115">
        <v>2</v>
      </c>
      <c r="I28" s="115">
        <v>0</v>
      </c>
      <c r="J28" s="115"/>
      <c r="K28" s="115"/>
      <c r="L28" s="115"/>
      <c r="M28" s="5">
        <f t="shared" si="0"/>
        <v>7</v>
      </c>
      <c r="N28" s="5">
        <f>SUM(Apr!N28,M28)</f>
        <v>123</v>
      </c>
      <c r="O28" s="116">
        <v>6</v>
      </c>
      <c r="P28" s="5">
        <f t="shared" si="1"/>
        <v>13</v>
      </c>
      <c r="Q28" s="5">
        <f>SUM(Apr!Q28+P28)</f>
        <v>206</v>
      </c>
    </row>
    <row r="29" spans="1:18" x14ac:dyDescent="0.2">
      <c r="A29" s="14" t="s">
        <v>76</v>
      </c>
      <c r="B29" s="15" t="s">
        <v>15</v>
      </c>
      <c r="C29" s="115">
        <v>3</v>
      </c>
      <c r="D29" s="115">
        <v>0</v>
      </c>
      <c r="E29" s="115">
        <v>3</v>
      </c>
      <c r="F29" s="115">
        <v>0</v>
      </c>
      <c r="G29" s="115">
        <v>0</v>
      </c>
      <c r="H29" s="115">
        <v>1</v>
      </c>
      <c r="I29" s="115">
        <v>0</v>
      </c>
      <c r="J29" s="115"/>
      <c r="K29" s="115"/>
      <c r="L29" s="115"/>
      <c r="M29" s="5">
        <f t="shared" si="0"/>
        <v>7</v>
      </c>
      <c r="N29" s="5">
        <f>SUM(Apr!N29,M29)</f>
        <v>111</v>
      </c>
      <c r="O29" s="116">
        <v>1</v>
      </c>
      <c r="P29" s="5">
        <f t="shared" si="1"/>
        <v>8</v>
      </c>
      <c r="Q29" s="5">
        <f>SUM(Apr!Q29+P29)</f>
        <v>161</v>
      </c>
    </row>
    <row r="30" spans="1:18" x14ac:dyDescent="0.2">
      <c r="A30" s="16" t="s">
        <v>78</v>
      </c>
      <c r="B30" s="17" t="s">
        <v>15</v>
      </c>
      <c r="C30" s="115">
        <v>5</v>
      </c>
      <c r="D30" s="115">
        <v>1</v>
      </c>
      <c r="E30" s="115">
        <v>3</v>
      </c>
      <c r="F30" s="115">
        <v>0</v>
      </c>
      <c r="G30" s="115">
        <v>4</v>
      </c>
      <c r="H30" s="115">
        <v>12</v>
      </c>
      <c r="I30" s="115">
        <v>0</v>
      </c>
      <c r="J30" s="115"/>
      <c r="K30" s="115"/>
      <c r="L30" s="115"/>
      <c r="M30" s="5">
        <f t="shared" si="0"/>
        <v>25</v>
      </c>
      <c r="N30" s="5">
        <f>SUM(Apr!N30,M30)</f>
        <v>323</v>
      </c>
      <c r="O30" s="116">
        <v>10</v>
      </c>
      <c r="P30" s="5">
        <f t="shared" si="1"/>
        <v>35</v>
      </c>
      <c r="Q30" s="5">
        <f>SUM(Apr!Q30+P30)</f>
        <v>580</v>
      </c>
    </row>
    <row r="31" spans="1:18" x14ac:dyDescent="0.2">
      <c r="A31" s="14" t="s">
        <v>104</v>
      </c>
      <c r="B31" s="15" t="s">
        <v>15</v>
      </c>
      <c r="C31" s="115">
        <v>0</v>
      </c>
      <c r="D31" s="115">
        <v>0</v>
      </c>
      <c r="E31" s="115">
        <v>5</v>
      </c>
      <c r="F31" s="115">
        <v>0</v>
      </c>
      <c r="G31" s="115">
        <v>0</v>
      </c>
      <c r="H31" s="115">
        <v>0</v>
      </c>
      <c r="I31" s="115">
        <v>0</v>
      </c>
      <c r="J31" s="115"/>
      <c r="K31" s="115"/>
      <c r="L31" s="115"/>
      <c r="M31" s="5">
        <f t="shared" si="0"/>
        <v>5</v>
      </c>
      <c r="N31" s="5">
        <f>SUM(Apr!N31,M31)</f>
        <v>11</v>
      </c>
      <c r="O31" s="116">
        <v>0</v>
      </c>
      <c r="P31" s="5">
        <f t="shared" si="1"/>
        <v>5</v>
      </c>
      <c r="Q31" s="5">
        <f>SUM(Apr!Q31+P31)</f>
        <v>12</v>
      </c>
    </row>
    <row r="32" spans="1:18" x14ac:dyDescent="0.2">
      <c r="A32" s="14" t="s">
        <v>105</v>
      </c>
      <c r="B32" s="15" t="s">
        <v>15</v>
      </c>
      <c r="C32" s="115">
        <v>0</v>
      </c>
      <c r="D32" s="115">
        <v>0</v>
      </c>
      <c r="E32" s="115">
        <v>6</v>
      </c>
      <c r="F32" s="115">
        <v>1</v>
      </c>
      <c r="G32" s="115">
        <v>0</v>
      </c>
      <c r="H32" s="115">
        <v>1</v>
      </c>
      <c r="I32" s="115">
        <v>0</v>
      </c>
      <c r="J32" s="115"/>
      <c r="K32" s="115"/>
      <c r="L32" s="115"/>
      <c r="M32" s="5">
        <f t="shared" si="0"/>
        <v>8</v>
      </c>
      <c r="N32" s="5">
        <f>SUM(Apr!N32,M32)</f>
        <v>57</v>
      </c>
      <c r="O32" s="116">
        <v>1</v>
      </c>
      <c r="P32" s="5">
        <f t="shared" si="1"/>
        <v>9</v>
      </c>
      <c r="Q32" s="5">
        <f>SUM(Apr!Q32+P32)</f>
        <v>66</v>
      </c>
    </row>
    <row r="33" spans="1:17" x14ac:dyDescent="0.2">
      <c r="A33" s="16" t="s">
        <v>106</v>
      </c>
      <c r="B33" s="17" t="s">
        <v>15</v>
      </c>
      <c r="C33" s="115">
        <v>0</v>
      </c>
      <c r="D33" s="115">
        <v>0</v>
      </c>
      <c r="E33" s="115">
        <v>2</v>
      </c>
      <c r="F33" s="115">
        <v>0</v>
      </c>
      <c r="G33" s="115">
        <v>0</v>
      </c>
      <c r="H33" s="115">
        <v>0</v>
      </c>
      <c r="I33" s="115">
        <v>0</v>
      </c>
      <c r="J33" s="115"/>
      <c r="K33" s="115"/>
      <c r="L33" s="115"/>
      <c r="M33" s="5">
        <f t="shared" si="0"/>
        <v>2</v>
      </c>
      <c r="N33" s="5">
        <f>SUM(Apr!N33,M33)</f>
        <v>9</v>
      </c>
      <c r="O33" s="116">
        <v>4</v>
      </c>
      <c r="P33" s="5">
        <f t="shared" si="1"/>
        <v>6</v>
      </c>
      <c r="Q33" s="5">
        <f>SUM(Apr!Q33+P33)</f>
        <v>64</v>
      </c>
    </row>
    <row r="34" spans="1:17" x14ac:dyDescent="0.2">
      <c r="A34" s="14" t="s">
        <v>107</v>
      </c>
      <c r="B34" s="15" t="s">
        <v>13</v>
      </c>
      <c r="C34" s="117">
        <v>3</v>
      </c>
      <c r="D34" s="117">
        <v>2</v>
      </c>
      <c r="E34" s="117">
        <v>0</v>
      </c>
      <c r="F34" s="117">
        <v>0</v>
      </c>
      <c r="G34" s="117">
        <v>0</v>
      </c>
      <c r="H34" s="117">
        <v>1</v>
      </c>
      <c r="I34" s="117">
        <v>0</v>
      </c>
      <c r="J34" s="117">
        <v>0</v>
      </c>
      <c r="K34" s="117"/>
      <c r="L34" s="117"/>
      <c r="M34" s="5">
        <f t="shared" si="0"/>
        <v>6</v>
      </c>
      <c r="N34" s="5">
        <f>SUM(Apr!N34,M34)</f>
        <v>59</v>
      </c>
      <c r="O34" s="118">
        <v>4</v>
      </c>
      <c r="P34" s="5">
        <f t="shared" si="1"/>
        <v>10</v>
      </c>
      <c r="Q34" s="5">
        <f>SUM(Apr!Q34+P34)</f>
        <v>135</v>
      </c>
    </row>
    <row r="35" spans="1:17" x14ac:dyDescent="0.2">
      <c r="A35" s="14" t="s">
        <v>108</v>
      </c>
      <c r="B35" s="15" t="s">
        <v>13</v>
      </c>
      <c r="C35" s="117">
        <v>1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/>
      <c r="L35" s="117"/>
      <c r="M35" s="5">
        <f t="shared" si="0"/>
        <v>1</v>
      </c>
      <c r="N35" s="5">
        <f>SUM(Apr!N35,M35)</f>
        <v>23</v>
      </c>
      <c r="O35" s="118">
        <v>0</v>
      </c>
      <c r="P35" s="5">
        <f t="shared" si="1"/>
        <v>1</v>
      </c>
      <c r="Q35" s="5">
        <f>SUM(Apr!Q35+P35)</f>
        <v>55</v>
      </c>
    </row>
    <row r="36" spans="1:17" x14ac:dyDescent="0.2">
      <c r="A36" s="14" t="s">
        <v>12</v>
      </c>
      <c r="B36" s="15" t="s">
        <v>13</v>
      </c>
      <c r="C36" s="117">
        <v>0</v>
      </c>
      <c r="D36" s="117">
        <v>1</v>
      </c>
      <c r="E36" s="117">
        <v>1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/>
      <c r="L36" s="117"/>
      <c r="M36" s="5">
        <f t="shared" si="0"/>
        <v>2</v>
      </c>
      <c r="N36" s="5">
        <f>SUM(Apr!N36,M36)</f>
        <v>53</v>
      </c>
      <c r="O36" s="118">
        <v>4</v>
      </c>
      <c r="P36" s="5">
        <f t="shared" si="1"/>
        <v>6</v>
      </c>
      <c r="Q36" s="5">
        <f>SUM(Apr!Q36+P36)</f>
        <v>90</v>
      </c>
    </row>
    <row r="37" spans="1:17" x14ac:dyDescent="0.2">
      <c r="A37" s="14" t="s">
        <v>19</v>
      </c>
      <c r="B37" s="15" t="s">
        <v>13</v>
      </c>
      <c r="C37" s="117">
        <v>3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2</v>
      </c>
      <c r="J37" s="117">
        <v>0</v>
      </c>
      <c r="K37" s="117"/>
      <c r="L37" s="117"/>
      <c r="M37" s="5">
        <f t="shared" si="0"/>
        <v>5</v>
      </c>
      <c r="N37" s="5">
        <f>SUM(Apr!N37,M37)</f>
        <v>162</v>
      </c>
      <c r="O37" s="118">
        <v>7</v>
      </c>
      <c r="P37" s="5">
        <f t="shared" si="1"/>
        <v>12</v>
      </c>
      <c r="Q37" s="5">
        <f>SUM(Apr!Q37+P37)</f>
        <v>348</v>
      </c>
    </row>
    <row r="38" spans="1:17" x14ac:dyDescent="0.2">
      <c r="A38" s="14" t="s">
        <v>21</v>
      </c>
      <c r="B38" s="15" t="s">
        <v>13</v>
      </c>
      <c r="C38" s="117">
        <v>3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2</v>
      </c>
      <c r="J38" s="117">
        <v>0</v>
      </c>
      <c r="K38" s="117"/>
      <c r="L38" s="117"/>
      <c r="M38" s="5">
        <f t="shared" si="0"/>
        <v>5</v>
      </c>
      <c r="N38" s="5">
        <f>SUM(Apr!N38,M38)</f>
        <v>85</v>
      </c>
      <c r="O38" s="118">
        <v>10</v>
      </c>
      <c r="P38" s="5">
        <f t="shared" si="1"/>
        <v>15</v>
      </c>
      <c r="Q38" s="5">
        <f>SUM(Apr!Q38+P38)</f>
        <v>242</v>
      </c>
    </row>
    <row r="39" spans="1:17" x14ac:dyDescent="0.2">
      <c r="A39" s="14" t="s">
        <v>22</v>
      </c>
      <c r="B39" s="15" t="s">
        <v>13</v>
      </c>
      <c r="C39" s="117">
        <v>8</v>
      </c>
      <c r="D39" s="117">
        <v>1</v>
      </c>
      <c r="E39" s="117">
        <v>3</v>
      </c>
      <c r="F39" s="117">
        <v>0</v>
      </c>
      <c r="G39" s="117">
        <v>1</v>
      </c>
      <c r="H39" s="117">
        <v>0</v>
      </c>
      <c r="I39" s="117">
        <v>0</v>
      </c>
      <c r="J39" s="117">
        <v>0</v>
      </c>
      <c r="K39" s="117"/>
      <c r="L39" s="117"/>
      <c r="M39" s="5">
        <f t="shared" si="0"/>
        <v>13</v>
      </c>
      <c r="N39" s="5">
        <f>SUM(Apr!N39,M39)</f>
        <v>92</v>
      </c>
      <c r="O39" s="118">
        <v>7</v>
      </c>
      <c r="P39" s="5">
        <f t="shared" si="1"/>
        <v>20</v>
      </c>
      <c r="Q39" s="5">
        <f>SUM(Apr!Q39+P39)</f>
        <v>138</v>
      </c>
    </row>
    <row r="40" spans="1:17" x14ac:dyDescent="0.2">
      <c r="A40" s="16" t="s">
        <v>25</v>
      </c>
      <c r="B40" s="17" t="s">
        <v>13</v>
      </c>
      <c r="C40" s="117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/>
      <c r="L40" s="117"/>
      <c r="M40" s="5">
        <f t="shared" si="0"/>
        <v>0</v>
      </c>
      <c r="N40" s="5">
        <f>SUM(Apr!N40,M40)</f>
        <v>0</v>
      </c>
      <c r="O40" s="118">
        <v>0</v>
      </c>
      <c r="P40" s="5">
        <f t="shared" si="1"/>
        <v>0</v>
      </c>
      <c r="Q40" s="5">
        <f>SUM(Apr!Q40+P40)</f>
        <v>0</v>
      </c>
    </row>
    <row r="41" spans="1:17" x14ac:dyDescent="0.2">
      <c r="A41" s="14" t="s">
        <v>26</v>
      </c>
      <c r="B41" s="15" t="s">
        <v>13</v>
      </c>
      <c r="C41" s="117">
        <v>2</v>
      </c>
      <c r="D41" s="117">
        <v>2</v>
      </c>
      <c r="E41" s="117">
        <v>7</v>
      </c>
      <c r="F41" s="117">
        <v>0</v>
      </c>
      <c r="G41" s="117">
        <v>0</v>
      </c>
      <c r="H41" s="117">
        <v>3</v>
      </c>
      <c r="I41" s="117">
        <v>0</v>
      </c>
      <c r="J41" s="117">
        <v>0</v>
      </c>
      <c r="K41" s="117"/>
      <c r="L41" s="117"/>
      <c r="M41" s="5">
        <f t="shared" si="0"/>
        <v>14</v>
      </c>
      <c r="N41" s="5">
        <f>SUM(Apr!N41,M41)</f>
        <v>120</v>
      </c>
      <c r="O41" s="118">
        <v>27</v>
      </c>
      <c r="P41" s="5">
        <f t="shared" si="1"/>
        <v>41</v>
      </c>
      <c r="Q41" s="5">
        <f>SUM(Apr!Q41+P41)</f>
        <v>347</v>
      </c>
    </row>
    <row r="42" spans="1:17" x14ac:dyDescent="0.2">
      <c r="A42" s="14" t="s">
        <v>27</v>
      </c>
      <c r="B42" s="15" t="s">
        <v>13</v>
      </c>
      <c r="C42" s="117">
        <v>12</v>
      </c>
      <c r="D42" s="117">
        <v>8</v>
      </c>
      <c r="E42" s="117">
        <v>0</v>
      </c>
      <c r="F42" s="117">
        <v>0</v>
      </c>
      <c r="G42" s="117">
        <v>0</v>
      </c>
      <c r="H42" s="117">
        <v>5</v>
      </c>
      <c r="I42" s="117">
        <v>2</v>
      </c>
      <c r="J42" s="117">
        <v>0</v>
      </c>
      <c r="K42" s="117"/>
      <c r="L42" s="117"/>
      <c r="M42" s="5">
        <f t="shared" si="0"/>
        <v>27</v>
      </c>
      <c r="N42" s="5">
        <f>SUM(Apr!N42,M42)</f>
        <v>243</v>
      </c>
      <c r="O42" s="118">
        <v>19</v>
      </c>
      <c r="P42" s="5">
        <f t="shared" si="1"/>
        <v>46</v>
      </c>
      <c r="Q42" s="5">
        <f>SUM(Apr!Q42+P42)</f>
        <v>455</v>
      </c>
    </row>
    <row r="43" spans="1:17" x14ac:dyDescent="0.2">
      <c r="A43" s="16" t="s">
        <v>28</v>
      </c>
      <c r="B43" s="17" t="s">
        <v>13</v>
      </c>
      <c r="C43" s="117">
        <v>0</v>
      </c>
      <c r="D43" s="117">
        <v>0</v>
      </c>
      <c r="E43" s="117">
        <v>2</v>
      </c>
      <c r="F43" s="117">
        <v>0</v>
      </c>
      <c r="G43" s="117">
        <v>0</v>
      </c>
      <c r="H43" s="117">
        <v>1</v>
      </c>
      <c r="I43" s="117">
        <v>0</v>
      </c>
      <c r="J43" s="117">
        <v>0</v>
      </c>
      <c r="K43" s="117"/>
      <c r="L43" s="117"/>
      <c r="M43" s="5">
        <f t="shared" si="0"/>
        <v>3</v>
      </c>
      <c r="N43" s="5">
        <f>SUM(Apr!N43,M43)</f>
        <v>25</v>
      </c>
      <c r="O43" s="118">
        <v>2</v>
      </c>
      <c r="P43" s="5">
        <f t="shared" si="1"/>
        <v>5</v>
      </c>
      <c r="Q43" s="5">
        <f>SUM(Apr!Q43+P43)</f>
        <v>27</v>
      </c>
    </row>
    <row r="44" spans="1:17" x14ac:dyDescent="0.2">
      <c r="A44" s="14" t="s">
        <v>31</v>
      </c>
      <c r="B44" s="15" t="s">
        <v>13</v>
      </c>
      <c r="C44" s="117">
        <v>3</v>
      </c>
      <c r="D44" s="117">
        <v>1</v>
      </c>
      <c r="E44" s="117">
        <v>0</v>
      </c>
      <c r="F44" s="117">
        <v>0</v>
      </c>
      <c r="G44" s="117">
        <v>0</v>
      </c>
      <c r="H44" s="117">
        <v>1</v>
      </c>
      <c r="I44" s="117">
        <v>2</v>
      </c>
      <c r="J44" s="117">
        <v>0</v>
      </c>
      <c r="K44" s="117"/>
      <c r="L44" s="117"/>
      <c r="M44" s="5">
        <f t="shared" si="0"/>
        <v>7</v>
      </c>
      <c r="N44" s="5">
        <f>SUM(Apr!N44,M44)</f>
        <v>178</v>
      </c>
      <c r="O44" s="118">
        <v>5</v>
      </c>
      <c r="P44" s="5">
        <f t="shared" si="1"/>
        <v>12</v>
      </c>
      <c r="Q44" s="5">
        <f>SUM(Apr!Q44+P44)</f>
        <v>407</v>
      </c>
    </row>
    <row r="45" spans="1:17" x14ac:dyDescent="0.2">
      <c r="A45" s="16" t="s">
        <v>32</v>
      </c>
      <c r="B45" s="17" t="s">
        <v>13</v>
      </c>
      <c r="C45" s="117">
        <v>7</v>
      </c>
      <c r="D45" s="117">
        <v>0</v>
      </c>
      <c r="E45" s="117">
        <v>3</v>
      </c>
      <c r="F45" s="117">
        <v>0</v>
      </c>
      <c r="G45" s="117">
        <v>0</v>
      </c>
      <c r="H45" s="117">
        <v>1</v>
      </c>
      <c r="I45" s="117">
        <v>1</v>
      </c>
      <c r="J45" s="117">
        <v>0</v>
      </c>
      <c r="K45" s="117"/>
      <c r="L45" s="117"/>
      <c r="M45" s="5">
        <f t="shared" si="0"/>
        <v>12</v>
      </c>
      <c r="N45" s="5">
        <f>SUM(Apr!N45,M45)</f>
        <v>115</v>
      </c>
      <c r="O45" s="118">
        <v>7</v>
      </c>
      <c r="P45" s="5">
        <f t="shared" si="1"/>
        <v>19</v>
      </c>
      <c r="Q45" s="5">
        <f>SUM(Apr!Q45+P45)</f>
        <v>291</v>
      </c>
    </row>
    <row r="46" spans="1:17" x14ac:dyDescent="0.2">
      <c r="A46" s="14" t="s">
        <v>34</v>
      </c>
      <c r="B46" s="15" t="s">
        <v>13</v>
      </c>
      <c r="C46" s="117">
        <v>7</v>
      </c>
      <c r="D46" s="117">
        <v>0</v>
      </c>
      <c r="E46" s="117">
        <v>3</v>
      </c>
      <c r="F46" s="117">
        <v>0</v>
      </c>
      <c r="G46" s="117">
        <v>2</v>
      </c>
      <c r="H46" s="117">
        <v>6</v>
      </c>
      <c r="I46" s="117">
        <v>0</v>
      </c>
      <c r="J46" s="117">
        <v>0</v>
      </c>
      <c r="K46" s="117"/>
      <c r="L46" s="117"/>
      <c r="M46" s="5">
        <f t="shared" si="0"/>
        <v>18</v>
      </c>
      <c r="N46" s="5">
        <f>SUM(Apr!N46,M46)</f>
        <v>201</v>
      </c>
      <c r="O46" s="118">
        <v>8</v>
      </c>
      <c r="P46" s="5">
        <f t="shared" si="1"/>
        <v>26</v>
      </c>
      <c r="Q46" s="5">
        <f>SUM(Apr!Q46+P46)</f>
        <v>302</v>
      </c>
    </row>
    <row r="47" spans="1:17" x14ac:dyDescent="0.2">
      <c r="A47" s="14" t="s">
        <v>35</v>
      </c>
      <c r="B47" s="15" t="s">
        <v>13</v>
      </c>
      <c r="C47" s="117">
        <v>3</v>
      </c>
      <c r="D47" s="117">
        <v>4</v>
      </c>
      <c r="E47" s="117">
        <v>4</v>
      </c>
      <c r="F47" s="117">
        <v>0</v>
      </c>
      <c r="G47" s="117">
        <v>1</v>
      </c>
      <c r="H47" s="117">
        <v>1</v>
      </c>
      <c r="I47" s="117">
        <v>1</v>
      </c>
      <c r="J47" s="117">
        <v>0</v>
      </c>
      <c r="K47" s="117"/>
      <c r="L47" s="117"/>
      <c r="M47" s="5">
        <f t="shared" si="0"/>
        <v>14</v>
      </c>
      <c r="N47" s="5">
        <f>SUM(Apr!N47,M47)</f>
        <v>208</v>
      </c>
      <c r="O47" s="118">
        <v>14</v>
      </c>
      <c r="P47" s="5">
        <f t="shared" si="1"/>
        <v>28</v>
      </c>
      <c r="Q47" s="5">
        <f>SUM(Apr!Q47+P47)</f>
        <v>405</v>
      </c>
    </row>
    <row r="48" spans="1:17" x14ac:dyDescent="0.2">
      <c r="A48" s="16" t="s">
        <v>36</v>
      </c>
      <c r="B48" s="17" t="s">
        <v>13</v>
      </c>
      <c r="C48" s="117">
        <v>1</v>
      </c>
      <c r="D48" s="117">
        <v>0</v>
      </c>
      <c r="E48" s="117">
        <v>2</v>
      </c>
      <c r="F48" s="117">
        <v>0</v>
      </c>
      <c r="G48" s="117">
        <v>0</v>
      </c>
      <c r="H48" s="117">
        <v>2</v>
      </c>
      <c r="I48" s="117">
        <v>0</v>
      </c>
      <c r="J48" s="117">
        <v>0</v>
      </c>
      <c r="K48" s="117"/>
      <c r="L48" s="117"/>
      <c r="M48" s="5">
        <f t="shared" si="0"/>
        <v>5</v>
      </c>
      <c r="N48" s="5">
        <f>SUM(Apr!N48,M48)</f>
        <v>62</v>
      </c>
      <c r="O48" s="118">
        <v>2</v>
      </c>
      <c r="P48" s="5">
        <f t="shared" si="1"/>
        <v>7</v>
      </c>
      <c r="Q48" s="5">
        <f>SUM(Apr!Q48+P48)</f>
        <v>81</v>
      </c>
    </row>
    <row r="49" spans="1:17" x14ac:dyDescent="0.2">
      <c r="A49" s="14" t="s">
        <v>41</v>
      </c>
      <c r="B49" s="15" t="s">
        <v>13</v>
      </c>
      <c r="C49" s="117">
        <v>23</v>
      </c>
      <c r="D49" s="117">
        <v>0</v>
      </c>
      <c r="E49" s="117">
        <v>1</v>
      </c>
      <c r="F49" s="117">
        <v>0</v>
      </c>
      <c r="G49" s="117">
        <v>0</v>
      </c>
      <c r="H49" s="117">
        <v>1</v>
      </c>
      <c r="I49" s="117">
        <v>2</v>
      </c>
      <c r="J49" s="117">
        <v>0</v>
      </c>
      <c r="K49" s="117"/>
      <c r="L49" s="117"/>
      <c r="M49" s="5">
        <f t="shared" si="0"/>
        <v>27</v>
      </c>
      <c r="N49" s="5">
        <f>SUM(Apr!N49,M49)</f>
        <v>211</v>
      </c>
      <c r="O49" s="118">
        <v>35</v>
      </c>
      <c r="P49" s="5">
        <f t="shared" si="1"/>
        <v>62</v>
      </c>
      <c r="Q49" s="5">
        <f>SUM(Apr!Q49+P49)</f>
        <v>501</v>
      </c>
    </row>
    <row r="50" spans="1:17" x14ac:dyDescent="0.2">
      <c r="A50" s="16" t="s">
        <v>47</v>
      </c>
      <c r="B50" s="17" t="s">
        <v>13</v>
      </c>
      <c r="C50" s="117">
        <v>2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/>
      <c r="L50" s="117"/>
      <c r="M50" s="5">
        <f t="shared" si="0"/>
        <v>2</v>
      </c>
      <c r="N50" s="5">
        <f>SUM(Apr!N50,M50)</f>
        <v>21</v>
      </c>
      <c r="O50" s="118">
        <v>0</v>
      </c>
      <c r="P50" s="5">
        <f t="shared" si="1"/>
        <v>2</v>
      </c>
      <c r="Q50" s="5">
        <f>SUM(Apr!Q50+P50)</f>
        <v>35</v>
      </c>
    </row>
    <row r="51" spans="1:17" x14ac:dyDescent="0.2">
      <c r="A51" s="16" t="s">
        <v>48</v>
      </c>
      <c r="B51" s="17" t="s">
        <v>13</v>
      </c>
      <c r="C51" s="117">
        <v>4</v>
      </c>
      <c r="D51" s="117">
        <v>8</v>
      </c>
      <c r="E51" s="117">
        <v>1</v>
      </c>
      <c r="F51" s="117">
        <v>2</v>
      </c>
      <c r="G51" s="117">
        <v>0</v>
      </c>
      <c r="H51" s="117">
        <v>5</v>
      </c>
      <c r="I51" s="117">
        <v>0</v>
      </c>
      <c r="J51" s="117">
        <v>0</v>
      </c>
      <c r="K51" s="117"/>
      <c r="L51" s="117"/>
      <c r="M51" s="5">
        <f t="shared" si="0"/>
        <v>20</v>
      </c>
      <c r="N51" s="5">
        <f>SUM(Apr!N51,M51)</f>
        <v>211</v>
      </c>
      <c r="O51" s="118">
        <v>10</v>
      </c>
      <c r="P51" s="5">
        <f t="shared" si="1"/>
        <v>30</v>
      </c>
      <c r="Q51" s="5">
        <f>SUM(Apr!Q51+P51)</f>
        <v>368</v>
      </c>
    </row>
    <row r="52" spans="1:17" x14ac:dyDescent="0.2">
      <c r="A52" s="16" t="s">
        <v>49</v>
      </c>
      <c r="B52" s="17" t="s">
        <v>13</v>
      </c>
      <c r="C52" s="117">
        <v>9</v>
      </c>
      <c r="D52" s="117">
        <v>2</v>
      </c>
      <c r="E52" s="117">
        <v>8</v>
      </c>
      <c r="F52" s="117">
        <v>1</v>
      </c>
      <c r="G52" s="117">
        <v>2</v>
      </c>
      <c r="H52" s="117">
        <v>13</v>
      </c>
      <c r="I52" s="117">
        <v>1</v>
      </c>
      <c r="J52" s="117">
        <v>1</v>
      </c>
      <c r="K52" s="117"/>
      <c r="L52" s="117"/>
      <c r="M52" s="5">
        <f t="shared" si="0"/>
        <v>37</v>
      </c>
      <c r="N52" s="5">
        <f>SUM(Apr!N52,M52)</f>
        <v>332</v>
      </c>
      <c r="O52" s="118">
        <v>8</v>
      </c>
      <c r="P52" s="5">
        <f t="shared" si="1"/>
        <v>45</v>
      </c>
      <c r="Q52" s="5">
        <f>SUM(Apr!Q52+P52)</f>
        <v>465</v>
      </c>
    </row>
    <row r="53" spans="1:17" x14ac:dyDescent="0.2">
      <c r="A53" s="14" t="s">
        <v>51</v>
      </c>
      <c r="B53" s="15" t="s">
        <v>13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/>
      <c r="L53" s="117"/>
      <c r="M53" s="5">
        <f t="shared" si="0"/>
        <v>0</v>
      </c>
      <c r="N53" s="5">
        <f>SUM(Apr!N53,M53)</f>
        <v>0</v>
      </c>
      <c r="O53" s="118">
        <v>0</v>
      </c>
      <c r="P53" s="5">
        <f t="shared" si="1"/>
        <v>0</v>
      </c>
      <c r="Q53" s="5">
        <f>SUM(Apr!Q53+P53)</f>
        <v>0</v>
      </c>
    </row>
    <row r="54" spans="1:17" x14ac:dyDescent="0.2">
      <c r="A54" s="14" t="s">
        <v>52</v>
      </c>
      <c r="B54" s="15" t="s">
        <v>13</v>
      </c>
      <c r="C54" s="117">
        <v>0</v>
      </c>
      <c r="D54" s="117">
        <v>2</v>
      </c>
      <c r="E54" s="117">
        <v>1</v>
      </c>
      <c r="F54" s="117">
        <v>1</v>
      </c>
      <c r="G54" s="117">
        <v>0</v>
      </c>
      <c r="H54" s="117">
        <v>1</v>
      </c>
      <c r="I54" s="117">
        <v>0</v>
      </c>
      <c r="J54" s="117">
        <v>0</v>
      </c>
      <c r="K54" s="117"/>
      <c r="L54" s="117"/>
      <c r="M54" s="5">
        <f t="shared" si="0"/>
        <v>5</v>
      </c>
      <c r="N54" s="5">
        <f>SUM(Apr!N54,M54)</f>
        <v>162</v>
      </c>
      <c r="O54" s="118">
        <v>10</v>
      </c>
      <c r="P54" s="5">
        <f t="shared" si="1"/>
        <v>15</v>
      </c>
      <c r="Q54" s="5">
        <f>SUM(Apr!Q54+P54)</f>
        <v>322</v>
      </c>
    </row>
    <row r="55" spans="1:17" x14ac:dyDescent="0.2">
      <c r="A55" s="14" t="s">
        <v>53</v>
      </c>
      <c r="B55" s="15" t="s">
        <v>13</v>
      </c>
      <c r="C55" s="117">
        <v>3</v>
      </c>
      <c r="D55" s="117">
        <v>0</v>
      </c>
      <c r="E55" s="117">
        <v>2</v>
      </c>
      <c r="F55" s="117">
        <v>1</v>
      </c>
      <c r="G55" s="117">
        <v>0</v>
      </c>
      <c r="H55" s="117">
        <v>8</v>
      </c>
      <c r="I55" s="117">
        <v>0</v>
      </c>
      <c r="J55" s="117">
        <v>0</v>
      </c>
      <c r="K55" s="117"/>
      <c r="L55" s="117"/>
      <c r="M55" s="5">
        <f t="shared" si="0"/>
        <v>14</v>
      </c>
      <c r="N55" s="5">
        <f>SUM(Apr!N55,M55)</f>
        <v>229</v>
      </c>
      <c r="O55" s="118">
        <v>0</v>
      </c>
      <c r="P55" s="5">
        <f t="shared" si="1"/>
        <v>14</v>
      </c>
      <c r="Q55" s="5">
        <f>SUM(Apr!Q55+P55)</f>
        <v>261</v>
      </c>
    </row>
    <row r="56" spans="1:17" x14ac:dyDescent="0.2">
      <c r="A56" s="14" t="s">
        <v>54</v>
      </c>
      <c r="B56" s="15" t="s">
        <v>13</v>
      </c>
      <c r="C56" s="117">
        <v>12</v>
      </c>
      <c r="D56" s="117">
        <v>0</v>
      </c>
      <c r="E56" s="117">
        <v>4</v>
      </c>
      <c r="F56" s="117">
        <v>0</v>
      </c>
      <c r="G56" s="117">
        <v>0</v>
      </c>
      <c r="H56" s="117">
        <v>4</v>
      </c>
      <c r="I56" s="117">
        <v>2</v>
      </c>
      <c r="J56" s="117">
        <v>0</v>
      </c>
      <c r="K56" s="117"/>
      <c r="L56" s="117"/>
      <c r="M56" s="5">
        <f t="shared" si="0"/>
        <v>22</v>
      </c>
      <c r="N56" s="5">
        <f>SUM(Apr!N56,M56)</f>
        <v>266</v>
      </c>
      <c r="O56" s="118">
        <v>43</v>
      </c>
      <c r="P56" s="5">
        <f t="shared" si="1"/>
        <v>65</v>
      </c>
      <c r="Q56" s="5">
        <f>SUM(Apr!Q56+P56)</f>
        <v>764</v>
      </c>
    </row>
    <row r="57" spans="1:17" x14ac:dyDescent="0.2">
      <c r="A57" s="14" t="s">
        <v>57</v>
      </c>
      <c r="B57" s="15" t="s">
        <v>13</v>
      </c>
      <c r="C57" s="117">
        <v>1</v>
      </c>
      <c r="D57" s="117">
        <v>0</v>
      </c>
      <c r="E57" s="117">
        <v>0</v>
      </c>
      <c r="F57" s="117">
        <v>0</v>
      </c>
      <c r="G57" s="117">
        <v>0</v>
      </c>
      <c r="H57" s="117">
        <v>2</v>
      </c>
      <c r="I57" s="117">
        <v>0</v>
      </c>
      <c r="J57" s="117">
        <v>0</v>
      </c>
      <c r="K57" s="117"/>
      <c r="L57" s="117"/>
      <c r="M57" s="5">
        <f t="shared" si="0"/>
        <v>3</v>
      </c>
      <c r="N57" s="5">
        <f>SUM(Apr!N57,M57)</f>
        <v>40</v>
      </c>
      <c r="O57" s="118">
        <v>4</v>
      </c>
      <c r="P57" s="5">
        <f t="shared" si="1"/>
        <v>7</v>
      </c>
      <c r="Q57" s="5">
        <f>SUM(Apr!Q57+P57)</f>
        <v>123</v>
      </c>
    </row>
    <row r="58" spans="1:17" x14ac:dyDescent="0.2">
      <c r="A58" s="14" t="s">
        <v>58</v>
      </c>
      <c r="B58" s="15" t="s">
        <v>13</v>
      </c>
      <c r="C58" s="117">
        <v>8</v>
      </c>
      <c r="D58" s="117">
        <v>9</v>
      </c>
      <c r="E58" s="117">
        <v>8</v>
      </c>
      <c r="F58" s="117">
        <v>0</v>
      </c>
      <c r="G58" s="117">
        <v>1</v>
      </c>
      <c r="H58" s="117">
        <v>6</v>
      </c>
      <c r="I58" s="117">
        <v>0</v>
      </c>
      <c r="J58" s="117">
        <v>0</v>
      </c>
      <c r="K58" s="117"/>
      <c r="L58" s="117"/>
      <c r="M58" s="5">
        <f t="shared" si="0"/>
        <v>32</v>
      </c>
      <c r="N58" s="5">
        <f>SUM(Apr!N58,M58)</f>
        <v>181</v>
      </c>
      <c r="O58" s="118">
        <v>20</v>
      </c>
      <c r="P58" s="5">
        <f t="shared" si="1"/>
        <v>52</v>
      </c>
      <c r="Q58" s="5">
        <f>SUM(Apr!Q58+P58)</f>
        <v>366</v>
      </c>
    </row>
    <row r="59" spans="1:17" x14ac:dyDescent="0.2">
      <c r="A59" s="14" t="s">
        <v>59</v>
      </c>
      <c r="B59" s="15" t="s">
        <v>13</v>
      </c>
      <c r="C59" s="117">
        <v>13</v>
      </c>
      <c r="D59" s="117">
        <v>4</v>
      </c>
      <c r="E59" s="117">
        <v>2</v>
      </c>
      <c r="F59" s="117">
        <v>0</v>
      </c>
      <c r="G59" s="117">
        <v>1</v>
      </c>
      <c r="H59" s="117">
        <v>4</v>
      </c>
      <c r="I59" s="117">
        <v>0</v>
      </c>
      <c r="J59" s="117">
        <v>0</v>
      </c>
      <c r="K59" s="117"/>
      <c r="L59" s="117"/>
      <c r="M59" s="5">
        <f t="shared" si="0"/>
        <v>24</v>
      </c>
      <c r="N59" s="5">
        <f>SUM(Apr!N59,M59)</f>
        <v>175</v>
      </c>
      <c r="O59" s="118">
        <v>8</v>
      </c>
      <c r="P59" s="5">
        <f t="shared" si="1"/>
        <v>32</v>
      </c>
      <c r="Q59" s="5">
        <f>SUM(Apr!Q59+P59)</f>
        <v>298</v>
      </c>
    </row>
    <row r="60" spans="1:17" x14ac:dyDescent="0.2">
      <c r="A60" s="16" t="s">
        <v>60</v>
      </c>
      <c r="B60" s="17" t="s">
        <v>13</v>
      </c>
      <c r="C60" s="117">
        <v>0</v>
      </c>
      <c r="D60" s="117">
        <v>1</v>
      </c>
      <c r="E60" s="117">
        <v>1</v>
      </c>
      <c r="F60" s="117">
        <v>0</v>
      </c>
      <c r="G60" s="117">
        <v>0</v>
      </c>
      <c r="H60" s="117">
        <v>1</v>
      </c>
      <c r="I60" s="117">
        <v>1</v>
      </c>
      <c r="J60" s="117">
        <v>0</v>
      </c>
      <c r="K60" s="117"/>
      <c r="L60" s="117"/>
      <c r="M60" s="5">
        <f t="shared" si="0"/>
        <v>4</v>
      </c>
      <c r="N60" s="5">
        <f>SUM(Apr!N60,M60)</f>
        <v>55</v>
      </c>
      <c r="O60" s="118">
        <v>3</v>
      </c>
      <c r="P60" s="5">
        <f t="shared" si="1"/>
        <v>7</v>
      </c>
      <c r="Q60" s="5">
        <f>SUM(Apr!Q60+P60)</f>
        <v>103</v>
      </c>
    </row>
    <row r="61" spans="1:17" x14ac:dyDescent="0.2">
      <c r="A61" s="14" t="s">
        <v>61</v>
      </c>
      <c r="B61" s="15" t="s">
        <v>13</v>
      </c>
      <c r="C61" s="117">
        <v>4</v>
      </c>
      <c r="D61" s="117">
        <v>5</v>
      </c>
      <c r="E61" s="117">
        <v>0</v>
      </c>
      <c r="F61" s="117">
        <v>2</v>
      </c>
      <c r="G61" s="117">
        <v>0</v>
      </c>
      <c r="H61" s="117">
        <v>4</v>
      </c>
      <c r="I61" s="117">
        <v>2</v>
      </c>
      <c r="J61" s="117">
        <v>1</v>
      </c>
      <c r="K61" s="117"/>
      <c r="L61" s="117"/>
      <c r="M61" s="5">
        <f t="shared" si="0"/>
        <v>18</v>
      </c>
      <c r="N61" s="5">
        <f>SUM(Apr!N61,M61)</f>
        <v>202</v>
      </c>
      <c r="O61" s="118">
        <v>9</v>
      </c>
      <c r="P61" s="5">
        <f t="shared" si="1"/>
        <v>27</v>
      </c>
      <c r="Q61" s="5">
        <f>SUM(Apr!Q61+P61)</f>
        <v>339</v>
      </c>
    </row>
    <row r="62" spans="1:17" x14ac:dyDescent="0.2">
      <c r="A62" s="16" t="s">
        <v>62</v>
      </c>
      <c r="B62" s="17" t="s">
        <v>13</v>
      </c>
      <c r="C62" s="117">
        <v>2</v>
      </c>
      <c r="D62" s="117">
        <v>2</v>
      </c>
      <c r="E62" s="117">
        <v>2</v>
      </c>
      <c r="F62" s="117">
        <v>0</v>
      </c>
      <c r="G62" s="117">
        <v>2</v>
      </c>
      <c r="H62" s="117">
        <v>3</v>
      </c>
      <c r="I62" s="117">
        <v>1</v>
      </c>
      <c r="J62" s="117">
        <v>0</v>
      </c>
      <c r="K62" s="117"/>
      <c r="L62" s="117"/>
      <c r="M62" s="5">
        <f t="shared" si="0"/>
        <v>12</v>
      </c>
      <c r="N62" s="5">
        <f>SUM(Apr!N62,M62)</f>
        <v>132</v>
      </c>
      <c r="O62" s="118">
        <v>25</v>
      </c>
      <c r="P62" s="5">
        <f t="shared" si="1"/>
        <v>37</v>
      </c>
      <c r="Q62" s="5">
        <f>SUM(Apr!Q62+P62)</f>
        <v>344</v>
      </c>
    </row>
    <row r="63" spans="1:17" x14ac:dyDescent="0.2">
      <c r="A63" s="14" t="s">
        <v>63</v>
      </c>
      <c r="B63" s="15" t="s">
        <v>13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/>
      <c r="L63" s="117"/>
      <c r="M63" s="5">
        <f t="shared" si="0"/>
        <v>0</v>
      </c>
      <c r="N63" s="5">
        <f>SUM(Apr!N63,M63)</f>
        <v>21</v>
      </c>
      <c r="O63" s="118">
        <v>6</v>
      </c>
      <c r="P63" s="5">
        <f t="shared" si="1"/>
        <v>6</v>
      </c>
      <c r="Q63" s="5">
        <f>SUM(Apr!Q63+P63)</f>
        <v>90</v>
      </c>
    </row>
    <row r="64" spans="1:17" x14ac:dyDescent="0.2">
      <c r="A64" s="16" t="s">
        <v>64</v>
      </c>
      <c r="B64" s="17" t="s">
        <v>13</v>
      </c>
      <c r="C64" s="117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1</v>
      </c>
      <c r="J64" s="117">
        <v>0</v>
      </c>
      <c r="K64" s="117"/>
      <c r="L64" s="117"/>
      <c r="M64" s="5">
        <f t="shared" si="0"/>
        <v>1</v>
      </c>
      <c r="N64" s="5">
        <f>SUM(Apr!N64,M64)</f>
        <v>35</v>
      </c>
      <c r="O64" s="118">
        <v>6</v>
      </c>
      <c r="P64" s="5">
        <f t="shared" si="1"/>
        <v>7</v>
      </c>
      <c r="Q64" s="5">
        <f>SUM(Apr!Q64+P64)</f>
        <v>84</v>
      </c>
    </row>
    <row r="65" spans="1:17" x14ac:dyDescent="0.2">
      <c r="A65" s="14" t="s">
        <v>65</v>
      </c>
      <c r="B65" s="15" t="s">
        <v>13</v>
      </c>
      <c r="C65" s="117">
        <v>2</v>
      </c>
      <c r="D65" s="117">
        <v>7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/>
      <c r="L65" s="117"/>
      <c r="M65" s="5">
        <f t="shared" si="0"/>
        <v>9</v>
      </c>
      <c r="N65" s="5">
        <f>SUM(Apr!N65,M65)</f>
        <v>58</v>
      </c>
      <c r="O65" s="118">
        <v>5</v>
      </c>
      <c r="P65" s="5">
        <f t="shared" si="1"/>
        <v>14</v>
      </c>
      <c r="Q65" s="5">
        <f>SUM(Apr!Q65+P65)</f>
        <v>103</v>
      </c>
    </row>
    <row r="66" spans="1:17" x14ac:dyDescent="0.2">
      <c r="A66" s="16" t="s">
        <v>66</v>
      </c>
      <c r="B66" s="17" t="s">
        <v>13</v>
      </c>
      <c r="C66" s="117">
        <v>0</v>
      </c>
      <c r="D66" s="117">
        <v>0</v>
      </c>
      <c r="E66" s="117">
        <v>0</v>
      </c>
      <c r="F66" s="117">
        <v>0</v>
      </c>
      <c r="G66" s="117">
        <v>1</v>
      </c>
      <c r="H66" s="117">
        <v>0</v>
      </c>
      <c r="I66" s="117">
        <v>0</v>
      </c>
      <c r="J66" s="117">
        <v>1</v>
      </c>
      <c r="K66" s="117"/>
      <c r="L66" s="117"/>
      <c r="M66" s="5">
        <f t="shared" si="0"/>
        <v>2</v>
      </c>
      <c r="N66" s="5">
        <f>SUM(Apr!N66,M66)</f>
        <v>26</v>
      </c>
      <c r="O66" s="118">
        <v>1</v>
      </c>
      <c r="P66" s="5">
        <f t="shared" si="1"/>
        <v>3</v>
      </c>
      <c r="Q66" s="5">
        <f>SUM(Apr!Q66+P66)</f>
        <v>51</v>
      </c>
    </row>
    <row r="67" spans="1:17" x14ac:dyDescent="0.2">
      <c r="A67" s="14" t="s">
        <v>109</v>
      </c>
      <c r="B67" s="15" t="s">
        <v>13</v>
      </c>
      <c r="C67" s="117">
        <v>1</v>
      </c>
      <c r="D67" s="117">
        <v>0</v>
      </c>
      <c r="E67" s="117">
        <v>0</v>
      </c>
      <c r="F67" s="117">
        <v>1</v>
      </c>
      <c r="G67" s="117">
        <v>0</v>
      </c>
      <c r="H67" s="117">
        <v>1</v>
      </c>
      <c r="I67" s="117">
        <v>0</v>
      </c>
      <c r="J67" s="117">
        <v>0</v>
      </c>
      <c r="K67" s="117"/>
      <c r="L67" s="117"/>
      <c r="M67" s="5">
        <f t="shared" si="0"/>
        <v>3</v>
      </c>
      <c r="N67" s="5">
        <f>SUM(Apr!N67,M67)</f>
        <v>52</v>
      </c>
      <c r="O67" s="118">
        <v>1</v>
      </c>
      <c r="P67" s="5">
        <f t="shared" si="1"/>
        <v>4</v>
      </c>
      <c r="Q67" s="5">
        <f>SUM(Apr!Q67+P67)</f>
        <v>84</v>
      </c>
    </row>
    <row r="68" spans="1:17" x14ac:dyDescent="0.2">
      <c r="A68" s="14" t="s">
        <v>68</v>
      </c>
      <c r="B68" s="15" t="s">
        <v>13</v>
      </c>
      <c r="C68" s="117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/>
      <c r="L68" s="117"/>
      <c r="M68" s="5">
        <f t="shared" ref="M68:M81" si="2">SUM(C68:L68)</f>
        <v>0</v>
      </c>
      <c r="N68" s="5">
        <f>SUM(Apr!N68,M68)</f>
        <v>13</v>
      </c>
      <c r="O68" s="118">
        <v>3</v>
      </c>
      <c r="P68" s="5">
        <f t="shared" ref="P68:P78" si="3">SUM(M68+ O68)</f>
        <v>3</v>
      </c>
      <c r="Q68" s="5">
        <f>SUM(Apr!Q68+P68)</f>
        <v>35</v>
      </c>
    </row>
    <row r="69" spans="1:17" x14ac:dyDescent="0.2">
      <c r="A69" s="16" t="s">
        <v>70</v>
      </c>
      <c r="B69" s="17" t="s">
        <v>13</v>
      </c>
      <c r="C69" s="117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  <c r="I69" s="117">
        <v>0</v>
      </c>
      <c r="J69" s="117">
        <v>0</v>
      </c>
      <c r="K69" s="117"/>
      <c r="L69" s="117"/>
      <c r="M69" s="5">
        <f t="shared" si="2"/>
        <v>0</v>
      </c>
      <c r="N69" s="5">
        <f>SUM(Apr!N69,M69)</f>
        <v>3</v>
      </c>
      <c r="O69" s="118">
        <v>0</v>
      </c>
      <c r="P69" s="5">
        <f t="shared" si="3"/>
        <v>0</v>
      </c>
      <c r="Q69" s="5">
        <f>SUM(Apr!Q69+P69)</f>
        <v>3</v>
      </c>
    </row>
    <row r="70" spans="1:17" x14ac:dyDescent="0.2">
      <c r="A70" s="16" t="s">
        <v>71</v>
      </c>
      <c r="B70" s="17" t="s">
        <v>13</v>
      </c>
      <c r="C70" s="117">
        <v>1</v>
      </c>
      <c r="D70" s="117">
        <v>0</v>
      </c>
      <c r="E70" s="117">
        <v>0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/>
      <c r="L70" s="117"/>
      <c r="M70" s="5">
        <f t="shared" si="2"/>
        <v>1</v>
      </c>
      <c r="N70" s="5">
        <f>SUM(Apr!N70,M70)</f>
        <v>10</v>
      </c>
      <c r="O70" s="118">
        <v>4</v>
      </c>
      <c r="P70" s="5">
        <f t="shared" si="3"/>
        <v>5</v>
      </c>
      <c r="Q70" s="5">
        <f>SUM(Apr!Q70+P70)</f>
        <v>59</v>
      </c>
    </row>
    <row r="71" spans="1:17" x14ac:dyDescent="0.2">
      <c r="A71" s="16" t="s">
        <v>72</v>
      </c>
      <c r="B71" s="17" t="s">
        <v>13</v>
      </c>
      <c r="C71" s="117">
        <v>2</v>
      </c>
      <c r="D71" s="117">
        <v>0</v>
      </c>
      <c r="E71" s="117">
        <v>0</v>
      </c>
      <c r="F71" s="117">
        <v>0</v>
      </c>
      <c r="G71" s="117">
        <v>0</v>
      </c>
      <c r="H71" s="117">
        <v>1</v>
      </c>
      <c r="I71" s="117">
        <v>1</v>
      </c>
      <c r="J71" s="117">
        <v>0</v>
      </c>
      <c r="K71" s="117"/>
      <c r="L71" s="117"/>
      <c r="M71" s="5">
        <f t="shared" si="2"/>
        <v>4</v>
      </c>
      <c r="N71" s="5">
        <f>SUM(Apr!N71,M71)</f>
        <v>131</v>
      </c>
      <c r="O71" s="118">
        <v>3</v>
      </c>
      <c r="P71" s="5">
        <f t="shared" si="3"/>
        <v>7</v>
      </c>
      <c r="Q71" s="5">
        <f>SUM(Apr!Q71+P71)</f>
        <v>229</v>
      </c>
    </row>
    <row r="72" spans="1:17" x14ac:dyDescent="0.2">
      <c r="A72" s="14" t="s">
        <v>73</v>
      </c>
      <c r="B72" s="15" t="s">
        <v>13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/>
      <c r="L72" s="117"/>
      <c r="M72" s="5">
        <f t="shared" si="2"/>
        <v>0</v>
      </c>
      <c r="N72" s="5">
        <f>SUM(Apr!N72,M72)</f>
        <v>20</v>
      </c>
      <c r="O72" s="118">
        <v>1</v>
      </c>
      <c r="P72" s="5">
        <f t="shared" si="3"/>
        <v>1</v>
      </c>
      <c r="Q72" s="5">
        <f>SUM(Apr!Q72+P72)</f>
        <v>40</v>
      </c>
    </row>
    <row r="73" spans="1:17" x14ac:dyDescent="0.2">
      <c r="A73" s="16" t="s">
        <v>77</v>
      </c>
      <c r="B73" s="17" t="s">
        <v>13</v>
      </c>
      <c r="C73" s="117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  <c r="I73" s="117">
        <v>0</v>
      </c>
      <c r="J73" s="117">
        <v>0</v>
      </c>
      <c r="K73" s="117"/>
      <c r="L73" s="117"/>
      <c r="M73" s="5">
        <f t="shared" si="2"/>
        <v>0</v>
      </c>
      <c r="N73" s="5">
        <f>SUM(Apr!N73,M73)</f>
        <v>0</v>
      </c>
      <c r="O73" s="118">
        <v>0</v>
      </c>
      <c r="P73" s="5">
        <f t="shared" si="3"/>
        <v>0</v>
      </c>
      <c r="Q73" s="5">
        <f>SUM(Apr!Q73+P73)</f>
        <v>0</v>
      </c>
    </row>
    <row r="74" spans="1:17" x14ac:dyDescent="0.2">
      <c r="A74" s="16" t="s">
        <v>79</v>
      </c>
      <c r="B74" s="17" t="s">
        <v>13</v>
      </c>
      <c r="C74" s="117">
        <v>0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  <c r="I74" s="117">
        <v>0</v>
      </c>
      <c r="J74" s="117">
        <v>0</v>
      </c>
      <c r="K74" s="117"/>
      <c r="L74" s="117"/>
      <c r="M74" s="5">
        <f t="shared" si="2"/>
        <v>0</v>
      </c>
      <c r="N74" s="5">
        <f>SUM(Apr!N74,M74)</f>
        <v>6</v>
      </c>
      <c r="O74" s="118">
        <v>0</v>
      </c>
      <c r="P74" s="5">
        <f t="shared" si="3"/>
        <v>0</v>
      </c>
      <c r="Q74" s="5">
        <f>SUM(Apr!Q74+P74)</f>
        <v>6</v>
      </c>
    </row>
    <row r="75" spans="1:17" x14ac:dyDescent="0.2">
      <c r="A75" s="14" t="s">
        <v>80</v>
      </c>
      <c r="B75" s="15" t="s">
        <v>13</v>
      </c>
      <c r="C75" s="117">
        <v>6</v>
      </c>
      <c r="D75" s="117">
        <v>2</v>
      </c>
      <c r="E75" s="117">
        <v>1</v>
      </c>
      <c r="F75" s="117">
        <v>0</v>
      </c>
      <c r="G75" s="117">
        <v>1</v>
      </c>
      <c r="H75" s="117">
        <v>3</v>
      </c>
      <c r="I75" s="117">
        <v>7</v>
      </c>
      <c r="J75" s="117">
        <v>3</v>
      </c>
      <c r="K75" s="117"/>
      <c r="L75" s="117"/>
      <c r="M75" s="5">
        <f t="shared" si="2"/>
        <v>23</v>
      </c>
      <c r="N75" s="5">
        <f>SUM(Apr!N75,M75)</f>
        <v>279</v>
      </c>
      <c r="O75" s="118">
        <v>26</v>
      </c>
      <c r="P75" s="5">
        <f t="shared" si="3"/>
        <v>49</v>
      </c>
      <c r="Q75" s="5">
        <f>SUM(Apr!Q75+P75)</f>
        <v>600</v>
      </c>
    </row>
    <row r="76" spans="1:17" x14ac:dyDescent="0.2">
      <c r="A76" s="14" t="s">
        <v>110</v>
      </c>
      <c r="B76" s="15" t="s">
        <v>13</v>
      </c>
      <c r="C76" s="117">
        <v>0</v>
      </c>
      <c r="D76" s="117">
        <v>0</v>
      </c>
      <c r="E76" s="117">
        <v>3</v>
      </c>
      <c r="F76" s="117">
        <v>0</v>
      </c>
      <c r="G76" s="117">
        <v>0</v>
      </c>
      <c r="H76" s="117">
        <v>0</v>
      </c>
      <c r="I76" s="117">
        <v>0</v>
      </c>
      <c r="J76" s="117">
        <v>0</v>
      </c>
      <c r="K76" s="117"/>
      <c r="L76" s="117"/>
      <c r="M76" s="5">
        <f t="shared" si="2"/>
        <v>3</v>
      </c>
      <c r="N76" s="5">
        <f>SUM(Apr!N76,M76)</f>
        <v>27</v>
      </c>
      <c r="O76" s="118">
        <v>3</v>
      </c>
      <c r="P76" s="5">
        <f t="shared" si="3"/>
        <v>6</v>
      </c>
      <c r="Q76" s="5">
        <f>SUM(Apr!Q76+P76)</f>
        <v>46</v>
      </c>
    </row>
    <row r="77" spans="1:17" x14ac:dyDescent="0.2">
      <c r="A77" s="14" t="s">
        <v>111</v>
      </c>
      <c r="B77" s="15" t="s">
        <v>13</v>
      </c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  <c r="K77" s="117"/>
      <c r="L77" s="117"/>
      <c r="M77" s="5">
        <f t="shared" si="2"/>
        <v>0</v>
      </c>
      <c r="N77" s="5">
        <f>SUM(Apr!N77,M77)</f>
        <v>0</v>
      </c>
      <c r="O77" s="118">
        <v>0</v>
      </c>
      <c r="P77" s="5">
        <f t="shared" si="3"/>
        <v>0</v>
      </c>
      <c r="Q77" s="5">
        <f>SUM(Apr!Q77+P77)</f>
        <v>30</v>
      </c>
    </row>
    <row r="78" spans="1:17" x14ac:dyDescent="0.2">
      <c r="A78" s="14" t="s">
        <v>112</v>
      </c>
      <c r="B78" s="15" t="s">
        <v>13</v>
      </c>
      <c r="C78" s="117">
        <v>0</v>
      </c>
      <c r="D78" s="117">
        <v>0</v>
      </c>
      <c r="E78" s="117">
        <v>3</v>
      </c>
      <c r="F78" s="117">
        <v>6</v>
      </c>
      <c r="G78" s="117">
        <v>0</v>
      </c>
      <c r="H78" s="117">
        <v>0</v>
      </c>
      <c r="I78" s="117">
        <v>0</v>
      </c>
      <c r="J78" s="117">
        <v>0</v>
      </c>
      <c r="K78" s="117"/>
      <c r="L78" s="117"/>
      <c r="M78" s="5">
        <f t="shared" si="2"/>
        <v>9</v>
      </c>
      <c r="N78" s="5">
        <f>SUM(Apr!N78,M78)</f>
        <v>30</v>
      </c>
      <c r="O78" s="118">
        <v>2</v>
      </c>
      <c r="P78" s="5">
        <f t="shared" si="3"/>
        <v>11</v>
      </c>
      <c r="Q78" s="5">
        <f>SUM(Apr!Q78+P78)</f>
        <v>59</v>
      </c>
    </row>
    <row r="79" spans="1:17" x14ac:dyDescent="0.2">
      <c r="A79" s="14" t="s">
        <v>90</v>
      </c>
      <c r="B79" s="18"/>
      <c r="C79" s="5">
        <f>SUM(C3:C33)</f>
        <v>53</v>
      </c>
      <c r="D79" s="5">
        <f t="shared" ref="D79:J79" si="4">SUM(D3:D33)</f>
        <v>21</v>
      </c>
      <c r="E79" s="5">
        <f t="shared" si="4"/>
        <v>41</v>
      </c>
      <c r="F79" s="5">
        <f t="shared" si="4"/>
        <v>7</v>
      </c>
      <c r="G79" s="5">
        <f t="shared" si="4"/>
        <v>11</v>
      </c>
      <c r="H79" s="5">
        <f t="shared" si="4"/>
        <v>53</v>
      </c>
      <c r="I79" s="5">
        <f t="shared" si="4"/>
        <v>2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188</v>
      </c>
      <c r="N79" s="5">
        <f>SUM(Apr!N79,M79)</f>
        <v>2326</v>
      </c>
      <c r="O79" s="5">
        <f>SUM(O3:O33)</f>
        <v>86</v>
      </c>
      <c r="P79" s="5">
        <f>SUM(P3:P33)</f>
        <v>274</v>
      </c>
      <c r="Q79" s="5">
        <f>SUM(Q3:Q33)</f>
        <v>4073</v>
      </c>
    </row>
    <row r="80" spans="1:17" x14ac:dyDescent="0.2">
      <c r="A80" s="14" t="s">
        <v>91</v>
      </c>
      <c r="B80" s="18"/>
      <c r="C80" s="5">
        <f>SUM(C34:C78)</f>
        <v>146</v>
      </c>
      <c r="D80" s="5">
        <f t="shared" ref="D80:L80" si="5">SUM(D34:D78)</f>
        <v>61</v>
      </c>
      <c r="E80" s="5">
        <f t="shared" si="5"/>
        <v>62</v>
      </c>
      <c r="F80" s="5">
        <f t="shared" si="5"/>
        <v>14</v>
      </c>
      <c r="G80" s="5">
        <f t="shared" si="5"/>
        <v>12</v>
      </c>
      <c r="H80" s="5">
        <f t="shared" si="5"/>
        <v>78</v>
      </c>
      <c r="I80" s="5">
        <f t="shared" si="5"/>
        <v>28</v>
      </c>
      <c r="J80" s="5">
        <f t="shared" si="5"/>
        <v>6</v>
      </c>
      <c r="K80" s="5">
        <f t="shared" si="5"/>
        <v>0</v>
      </c>
      <c r="L80" s="5">
        <f t="shared" si="5"/>
        <v>0</v>
      </c>
      <c r="M80" s="5">
        <f t="shared" si="2"/>
        <v>407</v>
      </c>
      <c r="N80" s="5">
        <f>SUM(Apr!N80,M80)</f>
        <v>4554</v>
      </c>
      <c r="O80" s="5">
        <f>SUM(O34:O78)</f>
        <v>352</v>
      </c>
      <c r="P80" s="5">
        <f>SUM(P34:P78)</f>
        <v>759</v>
      </c>
      <c r="Q80" s="5">
        <f>SUM(Q34:Q78)</f>
        <v>9131</v>
      </c>
    </row>
    <row r="81" spans="1:17" x14ac:dyDescent="0.2">
      <c r="A81" s="14" t="s">
        <v>92</v>
      </c>
      <c r="B81" s="18"/>
      <c r="C81" s="5">
        <f>SUM(C79:C80)</f>
        <v>199</v>
      </c>
      <c r="D81" s="5">
        <f t="shared" ref="D81:L81" si="6">SUM(D79:D80)</f>
        <v>82</v>
      </c>
      <c r="E81" s="5">
        <f t="shared" si="6"/>
        <v>103</v>
      </c>
      <c r="F81" s="5">
        <f t="shared" si="6"/>
        <v>21</v>
      </c>
      <c r="G81" s="5">
        <f t="shared" si="6"/>
        <v>23</v>
      </c>
      <c r="H81" s="5">
        <f t="shared" si="6"/>
        <v>131</v>
      </c>
      <c r="I81" s="5">
        <f t="shared" si="6"/>
        <v>30</v>
      </c>
      <c r="J81" s="5">
        <f t="shared" si="6"/>
        <v>6</v>
      </c>
      <c r="K81" s="5">
        <f t="shared" si="6"/>
        <v>0</v>
      </c>
      <c r="L81" s="5">
        <f t="shared" si="6"/>
        <v>0</v>
      </c>
      <c r="M81" s="5">
        <f t="shared" si="2"/>
        <v>595</v>
      </c>
      <c r="N81" s="5">
        <f>SUM(Apr!N81,M81)</f>
        <v>6880</v>
      </c>
      <c r="O81" s="5">
        <f>SUM(O79:O80)</f>
        <v>438</v>
      </c>
      <c r="P81" s="5">
        <f>SUM(P79:P80)</f>
        <v>1033</v>
      </c>
      <c r="Q81" s="5">
        <f>SUM(Q79:Q80)</f>
        <v>13204</v>
      </c>
    </row>
    <row r="83" spans="1:17" s="14" customFormat="1" x14ac:dyDescent="0.2">
      <c r="A83" s="120">
        <v>42125</v>
      </c>
      <c r="B83" s="121"/>
      <c r="C83" s="121"/>
      <c r="D83" s="121"/>
      <c r="E83" s="121"/>
      <c r="K83" s="8"/>
      <c r="L83" s="8"/>
      <c r="M83" s="25"/>
      <c r="N83" s="25"/>
      <c r="O83" s="8"/>
      <c r="P83" s="12"/>
      <c r="Q83" s="28"/>
    </row>
  </sheetData>
  <sheetProtection password="B68E" sheet="1" objects="1" scenarios="1"/>
  <mergeCells count="1">
    <mergeCell ref="A83:E83"/>
  </mergeCells>
  <phoneticPr fontId="0" type="noConversion"/>
  <conditionalFormatting sqref="A2:O81">
    <cfRule type="expression" dxfId="228" priority="190" stopIfTrue="1">
      <formula>CellHasFormula</formula>
    </cfRule>
  </conditionalFormatting>
  <conditionalFormatting sqref="K1:L1048576">
    <cfRule type="expression" dxfId="227" priority="188" stopIfTrue="1">
      <formula>(((#REF!)))</formula>
    </cfRule>
  </conditionalFormatting>
  <conditionalFormatting sqref="O2:O81">
    <cfRule type="expression" dxfId="226" priority="175" stopIfTrue="1">
      <formula>CellHasFormula</formula>
    </cfRule>
  </conditionalFormatting>
  <conditionalFormatting sqref="O3:O78">
    <cfRule type="expression" dxfId="225" priority="174" stopIfTrue="1">
      <formula>CellHasFormula</formula>
    </cfRule>
  </conditionalFormatting>
  <conditionalFormatting sqref="O34:O78">
    <cfRule type="expression" dxfId="224" priority="173" stopIfTrue="1">
      <formula>CellHasFormula</formula>
    </cfRule>
  </conditionalFormatting>
  <conditionalFormatting sqref="O34:O78">
    <cfRule type="expression" dxfId="223" priority="172" stopIfTrue="1">
      <formula>CellHasFormula</formula>
    </cfRule>
  </conditionalFormatting>
  <conditionalFormatting sqref="O34:O78">
    <cfRule type="expression" dxfId="222" priority="171" stopIfTrue="1">
      <formula>CellHasFormula</formula>
    </cfRule>
  </conditionalFormatting>
  <conditionalFormatting sqref="O3:O78">
    <cfRule type="expression" dxfId="221" priority="170" stopIfTrue="1">
      <formula>CellHasFormula</formula>
    </cfRule>
  </conditionalFormatting>
  <conditionalFormatting sqref="O3:O78">
    <cfRule type="expression" dxfId="220" priority="169" stopIfTrue="1">
      <formula>CellHasFormula</formula>
    </cfRule>
  </conditionalFormatting>
  <conditionalFormatting sqref="O2:O81">
    <cfRule type="expression" dxfId="219" priority="168" stopIfTrue="1">
      <formula>CellHasFormula</formula>
    </cfRule>
  </conditionalFormatting>
  <conditionalFormatting sqref="O3:O78">
    <cfRule type="expression" dxfId="218" priority="167" stopIfTrue="1">
      <formula>CellHasFormula</formula>
    </cfRule>
  </conditionalFormatting>
  <conditionalFormatting sqref="O34:O78">
    <cfRule type="expression" dxfId="217" priority="166" stopIfTrue="1">
      <formula>CellHasFormula</formula>
    </cfRule>
  </conditionalFormatting>
  <conditionalFormatting sqref="O3:O78">
    <cfRule type="expression" dxfId="216" priority="165" stopIfTrue="1">
      <formula>CellHasFormula</formula>
    </cfRule>
  </conditionalFormatting>
  <conditionalFormatting sqref="O3:O78">
    <cfRule type="expression" dxfId="215" priority="164" stopIfTrue="1">
      <formula>CellHasFormula</formula>
    </cfRule>
  </conditionalFormatting>
  <conditionalFormatting sqref="O34:O78">
    <cfRule type="expression" dxfId="214" priority="163" stopIfTrue="1">
      <formula>CellHasFormula</formula>
    </cfRule>
  </conditionalFormatting>
  <conditionalFormatting sqref="O34:O78">
    <cfRule type="expression" dxfId="213" priority="162" stopIfTrue="1">
      <formula>CellHasFormula</formula>
    </cfRule>
  </conditionalFormatting>
  <conditionalFormatting sqref="O2:O81">
    <cfRule type="expression" dxfId="212" priority="161" stopIfTrue="1">
      <formula>CellHasFormula</formula>
    </cfRule>
  </conditionalFormatting>
  <conditionalFormatting sqref="O3:O78">
    <cfRule type="expression" dxfId="211" priority="160" stopIfTrue="1">
      <formula>CellHasFormula</formula>
    </cfRule>
  </conditionalFormatting>
  <conditionalFormatting sqref="O34:O78">
    <cfRule type="expression" dxfId="210" priority="159" stopIfTrue="1">
      <formula>CellHasFormula</formula>
    </cfRule>
  </conditionalFormatting>
  <conditionalFormatting sqref="O34:O78">
    <cfRule type="expression" dxfId="209" priority="158" stopIfTrue="1">
      <formula>CellHasFormula</formula>
    </cfRule>
  </conditionalFormatting>
  <conditionalFormatting sqref="O34:O78">
    <cfRule type="expression" dxfId="208" priority="157" stopIfTrue="1">
      <formula>CellHasFormula</formula>
    </cfRule>
  </conditionalFormatting>
  <conditionalFormatting sqref="O3:O78">
    <cfRule type="expression" dxfId="207" priority="156" stopIfTrue="1">
      <formula>CellHasFormula</formula>
    </cfRule>
  </conditionalFormatting>
  <conditionalFormatting sqref="O3:O78">
    <cfRule type="expression" dxfId="206" priority="155" stopIfTrue="1">
      <formula>CellHasFormula</formula>
    </cfRule>
  </conditionalFormatting>
  <conditionalFormatting sqref="O2:O81">
    <cfRule type="expression" dxfId="205" priority="154" stopIfTrue="1">
      <formula>CellHasFormula</formula>
    </cfRule>
  </conditionalFormatting>
  <conditionalFormatting sqref="O34:O78">
    <cfRule type="expression" dxfId="204" priority="153" stopIfTrue="1">
      <formula>CellHasFormula</formula>
    </cfRule>
  </conditionalFormatting>
  <conditionalFormatting sqref="O3:O78">
    <cfRule type="expression" dxfId="203" priority="152" stopIfTrue="1">
      <formula>CellHasFormula</formula>
    </cfRule>
  </conditionalFormatting>
  <conditionalFormatting sqref="O3:O78">
    <cfRule type="expression" dxfId="202" priority="151" stopIfTrue="1">
      <formula>CellHasFormula</formula>
    </cfRule>
  </conditionalFormatting>
  <conditionalFormatting sqref="O3:O78">
    <cfRule type="expression" dxfId="201" priority="150" stopIfTrue="1">
      <formula>CellHasFormula</formula>
    </cfRule>
  </conditionalFormatting>
  <conditionalFormatting sqref="O34:O78">
    <cfRule type="expression" dxfId="200" priority="149" stopIfTrue="1">
      <formula>CellHasFormula</formula>
    </cfRule>
  </conditionalFormatting>
  <conditionalFormatting sqref="O34:O78">
    <cfRule type="expression" dxfId="199" priority="148" stopIfTrue="1">
      <formula>CellHasFormula</formula>
    </cfRule>
  </conditionalFormatting>
  <conditionalFormatting sqref="O2:O81">
    <cfRule type="expression" dxfId="198" priority="147" stopIfTrue="1">
      <formula>CellHasFormula</formula>
    </cfRule>
  </conditionalFormatting>
  <conditionalFormatting sqref="O2:O81">
    <cfRule type="expression" dxfId="197" priority="146" stopIfTrue="1">
      <formula>CellHasFormula</formula>
    </cfRule>
  </conditionalFormatting>
  <conditionalFormatting sqref="O34:O78">
    <cfRule type="expression" dxfId="196" priority="145" stopIfTrue="1">
      <formula>CellHasFormula</formula>
    </cfRule>
  </conditionalFormatting>
  <conditionalFormatting sqref="O3:O78">
    <cfRule type="expression" dxfId="195" priority="144" stopIfTrue="1">
      <formula>CellHasFormula</formula>
    </cfRule>
  </conditionalFormatting>
  <conditionalFormatting sqref="O3:O78">
    <cfRule type="expression" dxfId="194" priority="143" stopIfTrue="1">
      <formula>CellHasFormula</formula>
    </cfRule>
  </conditionalFormatting>
  <conditionalFormatting sqref="O3:O78">
    <cfRule type="expression" dxfId="193" priority="142" stopIfTrue="1">
      <formula>CellHasFormula</formula>
    </cfRule>
  </conditionalFormatting>
  <conditionalFormatting sqref="O34:O78">
    <cfRule type="expression" dxfId="192" priority="141" stopIfTrue="1">
      <formula>CellHasFormula</formula>
    </cfRule>
  </conditionalFormatting>
  <conditionalFormatting sqref="O34:O78">
    <cfRule type="expression" dxfId="191" priority="140" stopIfTrue="1">
      <formula>CellHasFormula</formula>
    </cfRule>
  </conditionalFormatting>
  <conditionalFormatting sqref="O2:O81">
    <cfRule type="expression" dxfId="190" priority="139" stopIfTrue="1">
      <formula>CellHasFormula</formula>
    </cfRule>
  </conditionalFormatting>
  <conditionalFormatting sqref="O34:O78">
    <cfRule type="expression" dxfId="189" priority="138" stopIfTrue="1">
      <formula>CellHasFormula</formula>
    </cfRule>
  </conditionalFormatting>
  <conditionalFormatting sqref="O3:O78">
    <cfRule type="expression" dxfId="188" priority="137" stopIfTrue="1">
      <formula>CellHasFormula</formula>
    </cfRule>
  </conditionalFormatting>
  <conditionalFormatting sqref="O34:O78">
    <cfRule type="expression" dxfId="187" priority="136" stopIfTrue="1">
      <formula>CellHasFormula</formula>
    </cfRule>
  </conditionalFormatting>
  <conditionalFormatting sqref="O34:O78">
    <cfRule type="expression" dxfId="186" priority="135" stopIfTrue="1">
      <formula>CellHasFormula</formula>
    </cfRule>
  </conditionalFormatting>
  <conditionalFormatting sqref="O3:O78">
    <cfRule type="expression" dxfId="185" priority="134" stopIfTrue="1">
      <formula>CellHasFormula</formula>
    </cfRule>
  </conditionalFormatting>
  <conditionalFormatting sqref="O3:O78">
    <cfRule type="expression" dxfId="184" priority="133" stopIfTrue="1">
      <formula>CellHasFormula</formula>
    </cfRule>
  </conditionalFormatting>
  <conditionalFormatting sqref="O2:O81">
    <cfRule type="expression" dxfId="183" priority="132" stopIfTrue="1">
      <formula>CellHasFormula</formula>
    </cfRule>
  </conditionalFormatting>
  <conditionalFormatting sqref="O34:O78">
    <cfRule type="expression" dxfId="182" priority="131" stopIfTrue="1">
      <formula>CellHasFormula</formula>
    </cfRule>
  </conditionalFormatting>
  <conditionalFormatting sqref="O3:O78">
    <cfRule type="expression" dxfId="181" priority="130" stopIfTrue="1">
      <formula>CellHasFormula</formula>
    </cfRule>
  </conditionalFormatting>
  <conditionalFormatting sqref="O3:O78">
    <cfRule type="expression" dxfId="180" priority="129" stopIfTrue="1">
      <formula>CellHasFormula</formula>
    </cfRule>
  </conditionalFormatting>
  <conditionalFormatting sqref="O3:O78">
    <cfRule type="expression" dxfId="179" priority="128" stopIfTrue="1">
      <formula>CellHasFormula</formula>
    </cfRule>
  </conditionalFormatting>
  <conditionalFormatting sqref="O34:O78">
    <cfRule type="expression" dxfId="178" priority="127" stopIfTrue="1">
      <formula>CellHasFormula</formula>
    </cfRule>
  </conditionalFormatting>
  <conditionalFormatting sqref="O34:O78">
    <cfRule type="expression" dxfId="177" priority="126" stopIfTrue="1">
      <formula>CellHasFormula</formula>
    </cfRule>
  </conditionalFormatting>
  <conditionalFormatting sqref="O2:O81">
    <cfRule type="expression" dxfId="176" priority="125" stopIfTrue="1">
      <formula>CellHasFormula</formula>
    </cfRule>
  </conditionalFormatting>
  <conditionalFormatting sqref="O3:O78">
    <cfRule type="expression" dxfId="175" priority="124" stopIfTrue="1">
      <formula>CellHasFormula</formula>
    </cfRule>
  </conditionalFormatting>
  <conditionalFormatting sqref="O34:O78">
    <cfRule type="expression" dxfId="174" priority="123" stopIfTrue="1">
      <formula>CellHasFormula</formula>
    </cfRule>
  </conditionalFormatting>
  <conditionalFormatting sqref="O3:O78">
    <cfRule type="expression" dxfId="173" priority="122" stopIfTrue="1">
      <formula>CellHasFormula</formula>
    </cfRule>
  </conditionalFormatting>
  <conditionalFormatting sqref="O3:O78">
    <cfRule type="expression" dxfId="172" priority="121" stopIfTrue="1">
      <formula>CellHasFormula</formula>
    </cfRule>
  </conditionalFormatting>
  <conditionalFormatting sqref="O34:O78">
    <cfRule type="expression" dxfId="171" priority="120" stopIfTrue="1">
      <formula>CellHasFormula</formula>
    </cfRule>
  </conditionalFormatting>
  <conditionalFormatting sqref="O34:O78">
    <cfRule type="expression" dxfId="170" priority="119" stopIfTrue="1">
      <formula>CellHasFormula</formula>
    </cfRule>
  </conditionalFormatting>
  <conditionalFormatting sqref="O2:O81">
    <cfRule type="expression" dxfId="169" priority="118" stopIfTrue="1">
      <formula>CellHasFormula</formula>
    </cfRule>
  </conditionalFormatting>
  <conditionalFormatting sqref="O34:O78">
    <cfRule type="expression" dxfId="168" priority="117" stopIfTrue="1">
      <formula>CellHasFormula</formula>
    </cfRule>
  </conditionalFormatting>
  <conditionalFormatting sqref="O3:O78">
    <cfRule type="expression" dxfId="167" priority="116" stopIfTrue="1">
      <formula>CellHasFormula</formula>
    </cfRule>
  </conditionalFormatting>
  <conditionalFormatting sqref="O34:O78">
    <cfRule type="expression" dxfId="166" priority="115" stopIfTrue="1">
      <formula>CellHasFormula</formula>
    </cfRule>
  </conditionalFormatting>
  <conditionalFormatting sqref="O34:O78">
    <cfRule type="expression" dxfId="165" priority="114" stopIfTrue="1">
      <formula>CellHasFormula</formula>
    </cfRule>
  </conditionalFormatting>
  <conditionalFormatting sqref="O3:O78">
    <cfRule type="expression" dxfId="164" priority="113" stopIfTrue="1">
      <formula>CellHasFormula</formula>
    </cfRule>
  </conditionalFormatting>
  <conditionalFormatting sqref="O3:O78">
    <cfRule type="expression" dxfId="163" priority="112" stopIfTrue="1">
      <formula>CellHasFormula</formula>
    </cfRule>
  </conditionalFormatting>
  <conditionalFormatting sqref="P79:Q81">
    <cfRule type="expression" dxfId="162" priority="111" stopIfTrue="1">
      <formula>CellHasFormula</formula>
    </cfRule>
  </conditionalFormatting>
  <conditionalFormatting sqref="K2:N2">
    <cfRule type="expression" dxfId="161" priority="110" stopIfTrue="1">
      <formula>CellHasFormula</formula>
    </cfRule>
  </conditionalFormatting>
  <conditionalFormatting sqref="K2:L2">
    <cfRule type="expression" dxfId="160" priority="109" stopIfTrue="1">
      <formula>(((#REF!)))</formula>
    </cfRule>
  </conditionalFormatting>
  <conditionalFormatting sqref="O2">
    <cfRule type="expression" dxfId="159" priority="108" stopIfTrue="1">
      <formula>CellHasFormula</formula>
    </cfRule>
  </conditionalFormatting>
  <conditionalFormatting sqref="C34:L78">
    <cfRule type="expression" dxfId="158" priority="107" stopIfTrue="1">
      <formula>CellHasFormula</formula>
    </cfRule>
  </conditionalFormatting>
  <conditionalFormatting sqref="K34:L78">
    <cfRule type="expression" dxfId="157" priority="106" stopIfTrue="1">
      <formula>(((#REF!)))</formula>
    </cfRule>
  </conditionalFormatting>
  <conditionalFormatting sqref="O34:O78">
    <cfRule type="expression" dxfId="156" priority="105" stopIfTrue="1">
      <formula>CellHasFormula</formula>
    </cfRule>
  </conditionalFormatting>
  <conditionalFormatting sqref="O34:O78">
    <cfRule type="expression" dxfId="155" priority="104" stopIfTrue="1">
      <formula>CellHasFormula</formula>
    </cfRule>
  </conditionalFormatting>
  <conditionalFormatting sqref="O34:O78">
    <cfRule type="expression" dxfId="154" priority="103" stopIfTrue="1">
      <formula>CellHasFormula</formula>
    </cfRule>
  </conditionalFormatting>
  <conditionalFormatting sqref="O34:O78">
    <cfRule type="expression" dxfId="153" priority="102" stopIfTrue="1">
      <formula>CellHasFormula</formula>
    </cfRule>
  </conditionalFormatting>
  <conditionalFormatting sqref="O34:O78">
    <cfRule type="expression" dxfId="152" priority="101" stopIfTrue="1">
      <formula>CellHasFormula</formula>
    </cfRule>
  </conditionalFormatting>
  <conditionalFormatting sqref="O34:O78">
    <cfRule type="expression" dxfId="151" priority="100" stopIfTrue="1">
      <formula>CellHasFormula</formula>
    </cfRule>
  </conditionalFormatting>
  <conditionalFormatting sqref="O34:O78">
    <cfRule type="expression" dxfId="150" priority="99" stopIfTrue="1">
      <formula>CellHasFormula</formula>
    </cfRule>
  </conditionalFormatting>
  <conditionalFormatting sqref="O34:O78">
    <cfRule type="expression" dxfId="149" priority="98" stopIfTrue="1">
      <formula>CellHasFormula</formula>
    </cfRule>
  </conditionalFormatting>
  <conditionalFormatting sqref="O34:O78">
    <cfRule type="expression" dxfId="148" priority="97" stopIfTrue="1">
      <formula>CellHasFormula</formula>
    </cfRule>
  </conditionalFormatting>
  <conditionalFormatting sqref="O34:O78">
    <cfRule type="expression" dxfId="147" priority="96" stopIfTrue="1">
      <formula>CellHasFormula</formula>
    </cfRule>
  </conditionalFormatting>
  <conditionalFormatting sqref="O34:O78">
    <cfRule type="expression" dxfId="146" priority="95" stopIfTrue="1">
      <formula>CellHasFormula</formula>
    </cfRule>
  </conditionalFormatting>
  <conditionalFormatting sqref="O34:O78">
    <cfRule type="expression" dxfId="145" priority="94" stopIfTrue="1">
      <formula>CellHasFormula</formula>
    </cfRule>
  </conditionalFormatting>
  <conditionalFormatting sqref="O34:O78">
    <cfRule type="expression" dxfId="144" priority="93" stopIfTrue="1">
      <formula>CellHasFormula</formula>
    </cfRule>
  </conditionalFormatting>
  <conditionalFormatting sqref="O34:O78">
    <cfRule type="expression" dxfId="143" priority="92" stopIfTrue="1">
      <formula>CellHasFormula</formula>
    </cfRule>
  </conditionalFormatting>
  <conditionalFormatting sqref="O34:O78">
    <cfRule type="expression" dxfId="142" priority="91" stopIfTrue="1">
      <formula>CellHasFormula</formula>
    </cfRule>
  </conditionalFormatting>
  <conditionalFormatting sqref="O34:O78">
    <cfRule type="expression" dxfId="141" priority="90" stopIfTrue="1">
      <formula>CellHasFormula</formula>
    </cfRule>
  </conditionalFormatting>
  <conditionalFormatting sqref="O34:O78">
    <cfRule type="expression" dxfId="140" priority="89" stopIfTrue="1">
      <formula>CellHasFormula</formula>
    </cfRule>
  </conditionalFormatting>
  <conditionalFormatting sqref="O34:O78">
    <cfRule type="expression" dxfId="139" priority="88" stopIfTrue="1">
      <formula>CellHasFormula</formula>
    </cfRule>
  </conditionalFormatting>
  <conditionalFormatting sqref="O34:O78">
    <cfRule type="expression" dxfId="138" priority="87" stopIfTrue="1">
      <formula>CellHasFormula</formula>
    </cfRule>
  </conditionalFormatting>
  <conditionalFormatting sqref="O34:O78">
    <cfRule type="expression" dxfId="137" priority="86" stopIfTrue="1">
      <formula>CellHasFormula</formula>
    </cfRule>
  </conditionalFormatting>
  <conditionalFormatting sqref="O34:O78">
    <cfRule type="expression" dxfId="136" priority="85" stopIfTrue="1">
      <formula>CellHasFormula</formula>
    </cfRule>
  </conditionalFormatting>
  <conditionalFormatting sqref="O34:O78">
    <cfRule type="expression" dxfId="135" priority="84" stopIfTrue="1">
      <formula>CellHasFormula</formula>
    </cfRule>
  </conditionalFormatting>
  <conditionalFormatting sqref="O34:O78">
    <cfRule type="expression" dxfId="134" priority="83" stopIfTrue="1">
      <formula>CellHasFormula</formula>
    </cfRule>
  </conditionalFormatting>
  <conditionalFormatting sqref="O34:O78">
    <cfRule type="expression" dxfId="133" priority="82" stopIfTrue="1">
      <formula>CellHasFormula</formula>
    </cfRule>
  </conditionalFormatting>
  <conditionalFormatting sqref="O34:O78">
    <cfRule type="expression" dxfId="132" priority="81" stopIfTrue="1">
      <formula>CellHasFormula</formula>
    </cfRule>
  </conditionalFormatting>
  <conditionalFormatting sqref="O34:O78">
    <cfRule type="expression" dxfId="131" priority="80" stopIfTrue="1">
      <formula>CellHasFormula</formula>
    </cfRule>
  </conditionalFormatting>
  <conditionalFormatting sqref="O34:O78">
    <cfRule type="expression" dxfId="130" priority="79" stopIfTrue="1">
      <formula>CellHasFormula</formula>
    </cfRule>
  </conditionalFormatting>
  <conditionalFormatting sqref="O34:O78">
    <cfRule type="expression" dxfId="129" priority="78" stopIfTrue="1">
      <formula>CellHasFormula</formula>
    </cfRule>
  </conditionalFormatting>
  <conditionalFormatting sqref="O34:O78">
    <cfRule type="expression" dxfId="128" priority="77" stopIfTrue="1">
      <formula>CellHasFormula</formula>
    </cfRule>
  </conditionalFormatting>
  <conditionalFormatting sqref="O34:O78">
    <cfRule type="expression" dxfId="127" priority="76" stopIfTrue="1">
      <formula>CellHasFormula</formula>
    </cfRule>
  </conditionalFormatting>
  <conditionalFormatting sqref="O34:O78">
    <cfRule type="expression" dxfId="126" priority="75" stopIfTrue="1">
      <formula>CellHasFormula</formula>
    </cfRule>
  </conditionalFormatting>
  <conditionalFormatting sqref="O34:O78">
    <cfRule type="expression" dxfId="125" priority="74" stopIfTrue="1">
      <formula>CellHasFormula</formula>
    </cfRule>
  </conditionalFormatting>
  <conditionalFormatting sqref="O34:O78">
    <cfRule type="expression" dxfId="124" priority="73" stopIfTrue="1">
      <formula>CellHasFormula</formula>
    </cfRule>
  </conditionalFormatting>
  <conditionalFormatting sqref="O34:O78">
    <cfRule type="expression" dxfId="123" priority="72" stopIfTrue="1">
      <formula>CellHasFormula</formula>
    </cfRule>
  </conditionalFormatting>
  <conditionalFormatting sqref="O34:O78">
    <cfRule type="expression" dxfId="122" priority="71" stopIfTrue="1">
      <formula>CellHasFormula</formula>
    </cfRule>
  </conditionalFormatting>
  <conditionalFormatting sqref="O34:O78">
    <cfRule type="expression" dxfId="121" priority="70" stopIfTrue="1">
      <formula>CellHasFormula</formula>
    </cfRule>
  </conditionalFormatting>
  <conditionalFormatting sqref="O34:O78">
    <cfRule type="expression" dxfId="120" priority="69" stopIfTrue="1">
      <formula>CellHasFormula</formula>
    </cfRule>
  </conditionalFormatting>
  <conditionalFormatting sqref="O34:O78">
    <cfRule type="expression" dxfId="119" priority="68" stopIfTrue="1">
      <formula>CellHasFormula</formula>
    </cfRule>
  </conditionalFormatting>
  <conditionalFormatting sqref="O34:O78">
    <cfRule type="expression" dxfId="118" priority="67" stopIfTrue="1">
      <formula>CellHasFormula</formula>
    </cfRule>
  </conditionalFormatting>
  <conditionalFormatting sqref="O34:O78">
    <cfRule type="expression" dxfId="117" priority="66" stopIfTrue="1">
      <formula>CellHasFormula</formula>
    </cfRule>
  </conditionalFormatting>
  <conditionalFormatting sqref="O34:O78">
    <cfRule type="expression" dxfId="116" priority="65" stopIfTrue="1">
      <formula>CellHasFormula</formula>
    </cfRule>
  </conditionalFormatting>
  <conditionalFormatting sqref="O34:O78">
    <cfRule type="expression" dxfId="115" priority="64" stopIfTrue="1">
      <formula>CellHasFormula</formula>
    </cfRule>
  </conditionalFormatting>
  <conditionalFormatting sqref="O34:O78">
    <cfRule type="expression" dxfId="114" priority="63" stopIfTrue="1">
      <formula>CellHasFormula</formula>
    </cfRule>
  </conditionalFormatting>
  <conditionalFormatting sqref="O34:O78">
    <cfRule type="expression" dxfId="113" priority="62" stopIfTrue="1">
      <formula>CellHasFormula</formula>
    </cfRule>
  </conditionalFormatting>
  <conditionalFormatting sqref="O34:O78">
    <cfRule type="expression" dxfId="112" priority="61" stopIfTrue="1">
      <formula>CellHasFormula</formula>
    </cfRule>
  </conditionalFormatting>
  <conditionalFormatting sqref="O34:O78">
    <cfRule type="expression" dxfId="111" priority="60" stopIfTrue="1">
      <formula>CellHasFormula</formula>
    </cfRule>
  </conditionalFormatting>
  <conditionalFormatting sqref="O34:O78">
    <cfRule type="expression" dxfId="110" priority="59" stopIfTrue="1">
      <formula>CellHasFormula</formula>
    </cfRule>
  </conditionalFormatting>
  <conditionalFormatting sqref="O34:O78">
    <cfRule type="expression" dxfId="109" priority="58" stopIfTrue="1">
      <formula>CellHasFormula</formula>
    </cfRule>
  </conditionalFormatting>
  <conditionalFormatting sqref="O34:O78">
    <cfRule type="expression" dxfId="108" priority="57" stopIfTrue="1">
      <formula>CellHasFormula</formula>
    </cfRule>
  </conditionalFormatting>
  <conditionalFormatting sqref="O34:O78">
    <cfRule type="expression" dxfId="107" priority="56" stopIfTrue="1">
      <formula>CellHasFormula</formula>
    </cfRule>
  </conditionalFormatting>
  <conditionalFormatting sqref="O34:O78">
    <cfRule type="expression" dxfId="106" priority="55" stopIfTrue="1">
      <formula>CellHasFormula</formula>
    </cfRule>
  </conditionalFormatting>
  <conditionalFormatting sqref="O34:O78">
    <cfRule type="expression" dxfId="105" priority="54" stopIfTrue="1">
      <formula>CellHasFormula</formula>
    </cfRule>
  </conditionalFormatting>
  <conditionalFormatting sqref="O34:O78">
    <cfRule type="expression" dxfId="104" priority="53" stopIfTrue="1">
      <formula>CellHasFormula</formula>
    </cfRule>
  </conditionalFormatting>
  <conditionalFormatting sqref="O34:O78">
    <cfRule type="expression" dxfId="103" priority="52" stopIfTrue="1">
      <formula>CellHasFormula</formula>
    </cfRule>
  </conditionalFormatting>
  <conditionalFormatting sqref="O34:O78">
    <cfRule type="expression" dxfId="102" priority="51" stopIfTrue="1">
      <formula>CellHasFormula</formula>
    </cfRule>
  </conditionalFormatting>
  <conditionalFormatting sqref="O34:O78">
    <cfRule type="expression" dxfId="101" priority="50" stopIfTrue="1">
      <formula>CellHasFormula</formula>
    </cfRule>
  </conditionalFormatting>
  <conditionalFormatting sqref="O34:O78">
    <cfRule type="expression" dxfId="100" priority="49" stopIfTrue="1">
      <formula>CellHasFormula</formula>
    </cfRule>
  </conditionalFormatting>
  <conditionalFormatting sqref="O34:O78">
    <cfRule type="expression" dxfId="99" priority="48" stopIfTrue="1">
      <formula>CellHasFormula</formula>
    </cfRule>
  </conditionalFormatting>
  <conditionalFormatting sqref="O34:O78">
    <cfRule type="expression" dxfId="98" priority="47" stopIfTrue="1">
      <formula>CellHasFormula</formula>
    </cfRule>
  </conditionalFormatting>
  <conditionalFormatting sqref="O34:O78">
    <cfRule type="expression" dxfId="97" priority="46" stopIfTrue="1">
      <formula>CellHasFormula</formula>
    </cfRule>
  </conditionalFormatting>
  <conditionalFormatting sqref="O34:O78">
    <cfRule type="expression" dxfId="96" priority="45" stopIfTrue="1">
      <formula>CellHasFormula</formula>
    </cfRule>
  </conditionalFormatting>
  <conditionalFormatting sqref="O34:O78">
    <cfRule type="expression" dxfId="95" priority="44" stopIfTrue="1">
      <formula>CellHasFormula</formula>
    </cfRule>
  </conditionalFormatting>
  <conditionalFormatting sqref="O34:O78">
    <cfRule type="expression" dxfId="94" priority="43" stopIfTrue="1">
      <formula>CellHasFormula</formula>
    </cfRule>
  </conditionalFormatting>
  <conditionalFormatting sqref="O34:O78">
    <cfRule type="expression" dxfId="93" priority="42" stopIfTrue="1">
      <formula>CellHasFormula</formula>
    </cfRule>
  </conditionalFormatting>
  <conditionalFormatting sqref="O34:O78">
    <cfRule type="expression" dxfId="92" priority="41" stopIfTrue="1">
      <formula>CellHasFormula</formula>
    </cfRule>
  </conditionalFormatting>
  <conditionalFormatting sqref="C3:L33">
    <cfRule type="expression" dxfId="91" priority="40" stopIfTrue="1">
      <formula>CellHasFormula</formula>
    </cfRule>
  </conditionalFormatting>
  <conditionalFormatting sqref="K3:L33">
    <cfRule type="expression" dxfId="90" priority="39" stopIfTrue="1">
      <formula>(((#REF!)))</formula>
    </cfRule>
  </conditionalFormatting>
  <conditionalFormatting sqref="O3:O33">
    <cfRule type="expression" dxfId="89" priority="38" stopIfTrue="1">
      <formula>CellHasFormula</formula>
    </cfRule>
  </conditionalFormatting>
  <conditionalFormatting sqref="O3:O33">
    <cfRule type="expression" dxfId="88" priority="37" stopIfTrue="1">
      <formula>CellHasFormula</formula>
    </cfRule>
  </conditionalFormatting>
  <conditionalFormatting sqref="O3:O33">
    <cfRule type="expression" dxfId="87" priority="36" stopIfTrue="1">
      <formula>CellHasFormula</formula>
    </cfRule>
  </conditionalFormatting>
  <conditionalFormatting sqref="O3:O33">
    <cfRule type="expression" dxfId="86" priority="35" stopIfTrue="1">
      <formula>CellHasFormula</formula>
    </cfRule>
  </conditionalFormatting>
  <conditionalFormatting sqref="O3:O33">
    <cfRule type="expression" dxfId="85" priority="34" stopIfTrue="1">
      <formula>CellHasFormula</formula>
    </cfRule>
  </conditionalFormatting>
  <conditionalFormatting sqref="O3:O33">
    <cfRule type="expression" dxfId="84" priority="33" stopIfTrue="1">
      <formula>CellHasFormula</formula>
    </cfRule>
  </conditionalFormatting>
  <conditionalFormatting sqref="O3:O33">
    <cfRule type="expression" dxfId="83" priority="32" stopIfTrue="1">
      <formula>CellHasFormula</formula>
    </cfRule>
  </conditionalFormatting>
  <conditionalFormatting sqref="O3:O33">
    <cfRule type="expression" dxfId="82" priority="31" stopIfTrue="1">
      <formula>CellHasFormula</formula>
    </cfRule>
  </conditionalFormatting>
  <conditionalFormatting sqref="O3:O33">
    <cfRule type="expression" dxfId="81" priority="30" stopIfTrue="1">
      <formula>CellHasFormula</formula>
    </cfRule>
  </conditionalFormatting>
  <conditionalFormatting sqref="O3:O33">
    <cfRule type="expression" dxfId="80" priority="29" stopIfTrue="1">
      <formula>CellHasFormula</formula>
    </cfRule>
  </conditionalFormatting>
  <conditionalFormatting sqref="O3:O33">
    <cfRule type="expression" dxfId="79" priority="28" stopIfTrue="1">
      <formula>CellHasFormula</formula>
    </cfRule>
  </conditionalFormatting>
  <conditionalFormatting sqref="O3:O33">
    <cfRule type="expression" dxfId="78" priority="27" stopIfTrue="1">
      <formula>CellHasFormula</formula>
    </cfRule>
  </conditionalFormatting>
  <conditionalFormatting sqref="O3:O33">
    <cfRule type="expression" dxfId="77" priority="26" stopIfTrue="1">
      <formula>CellHasFormula</formula>
    </cfRule>
  </conditionalFormatting>
  <conditionalFormatting sqref="O3:O33">
    <cfRule type="expression" dxfId="76" priority="25" stopIfTrue="1">
      <formula>CellHasFormula</formula>
    </cfRule>
  </conditionalFormatting>
  <conditionalFormatting sqref="O3:O33">
    <cfRule type="expression" dxfId="75" priority="24" stopIfTrue="1">
      <formula>CellHasFormula</formula>
    </cfRule>
  </conditionalFormatting>
  <conditionalFormatting sqref="O3:O33">
    <cfRule type="expression" dxfId="74" priority="23" stopIfTrue="1">
      <formula>CellHasFormula</formula>
    </cfRule>
  </conditionalFormatting>
  <conditionalFormatting sqref="O3:O33">
    <cfRule type="expression" dxfId="73" priority="22" stopIfTrue="1">
      <formula>CellHasFormula</formula>
    </cfRule>
  </conditionalFormatting>
  <conditionalFormatting sqref="O3:O33">
    <cfRule type="expression" dxfId="72" priority="21" stopIfTrue="1">
      <formula>CellHasFormula</formula>
    </cfRule>
  </conditionalFormatting>
  <conditionalFormatting sqref="O3:O33">
    <cfRule type="expression" dxfId="71" priority="20" stopIfTrue="1">
      <formula>CellHasFormula</formula>
    </cfRule>
  </conditionalFormatting>
  <conditionalFormatting sqref="O3:O33">
    <cfRule type="expression" dxfId="70" priority="19" stopIfTrue="1">
      <formula>CellHasFormula</formula>
    </cfRule>
  </conditionalFormatting>
  <conditionalFormatting sqref="O3:O33">
    <cfRule type="expression" dxfId="69" priority="18" stopIfTrue="1">
      <formula>CellHasFormula</formula>
    </cfRule>
  </conditionalFormatting>
  <conditionalFormatting sqref="O3:O33">
    <cfRule type="expression" dxfId="68" priority="17" stopIfTrue="1">
      <formula>CellHasFormula</formula>
    </cfRule>
  </conditionalFormatting>
  <conditionalFormatting sqref="O3:O33">
    <cfRule type="expression" dxfId="67" priority="16" stopIfTrue="1">
      <formula>CellHasFormula</formula>
    </cfRule>
  </conditionalFormatting>
  <conditionalFormatting sqref="O3:O33">
    <cfRule type="expression" dxfId="66" priority="15" stopIfTrue="1">
      <formula>CellHasFormula</formula>
    </cfRule>
  </conditionalFormatting>
  <conditionalFormatting sqref="O3:O33">
    <cfRule type="expression" dxfId="65" priority="14" stopIfTrue="1">
      <formula>CellHasFormula</formula>
    </cfRule>
  </conditionalFormatting>
  <conditionalFormatting sqref="O3:O33">
    <cfRule type="expression" dxfId="64" priority="13" stopIfTrue="1">
      <formula>CellHasFormula</formula>
    </cfRule>
  </conditionalFormatting>
  <conditionalFormatting sqref="O3:O33">
    <cfRule type="expression" dxfId="63" priority="12" stopIfTrue="1">
      <formula>CellHasFormula</formula>
    </cfRule>
  </conditionalFormatting>
  <conditionalFormatting sqref="O3:O33">
    <cfRule type="expression" dxfId="62" priority="11" stopIfTrue="1">
      <formula>CellHasFormula</formula>
    </cfRule>
  </conditionalFormatting>
  <conditionalFormatting sqref="O3:O33">
    <cfRule type="expression" dxfId="61" priority="10" stopIfTrue="1">
      <formula>CellHasFormula</formula>
    </cfRule>
  </conditionalFormatting>
  <conditionalFormatting sqref="O3:O33">
    <cfRule type="expression" dxfId="60" priority="9" stopIfTrue="1">
      <formula>CellHasFormula</formula>
    </cfRule>
  </conditionalFormatting>
  <conditionalFormatting sqref="O3:O33">
    <cfRule type="expression" dxfId="59" priority="8" stopIfTrue="1">
      <formula>CellHasFormula</formula>
    </cfRule>
  </conditionalFormatting>
  <conditionalFormatting sqref="O3:O33">
    <cfRule type="expression" dxfId="58" priority="7" stopIfTrue="1">
      <formula>CellHasFormula</formula>
    </cfRule>
  </conditionalFormatting>
  <conditionalFormatting sqref="O3:O33">
    <cfRule type="expression" dxfId="57" priority="6" stopIfTrue="1">
      <formula>CellHasFormula</formula>
    </cfRule>
  </conditionalFormatting>
  <conditionalFormatting sqref="O3:O33">
    <cfRule type="expression" dxfId="56" priority="5" stopIfTrue="1">
      <formula>CellHasFormula</formula>
    </cfRule>
  </conditionalFormatting>
  <conditionalFormatting sqref="O3:O33">
    <cfRule type="expression" dxfId="55" priority="4" stopIfTrue="1">
      <formula>CellHasFormula</formula>
    </cfRule>
  </conditionalFormatting>
  <conditionalFormatting sqref="O3:O33">
    <cfRule type="expression" dxfId="54" priority="3" stopIfTrue="1">
      <formula>CellHasFormula</formula>
    </cfRule>
  </conditionalFormatting>
  <conditionalFormatting sqref="O3:O33">
    <cfRule type="expression" dxfId="53" priority="2" stopIfTrue="1">
      <formula>CellHasFormula</formula>
    </cfRule>
  </conditionalFormatting>
  <conditionalFormatting sqref="O3:O33">
    <cfRule type="expression" dxfId="52" priority="1" stopIfTrue="1">
      <formula>CellHasFormula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pane ySplit="2" topLeftCell="A59" activePane="bottomLeft" state="frozen"/>
      <selection pane="bottomLeft" activeCell="M2" activeCellId="2" sqref="C79:Q81 P2:Q78 M2:N78"/>
    </sheetView>
  </sheetViews>
  <sheetFormatPr defaultColWidth="10.5703125" defaultRowHeight="12.75" x14ac:dyDescent="0.2"/>
  <cols>
    <col min="1" max="1" width="18.71093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5" width="14.28515625" style="8" customWidth="1"/>
    <col min="16" max="17" width="10.5703125" style="9"/>
    <col min="18" max="16384" width="10.5703125" style="8"/>
  </cols>
  <sheetData>
    <row r="1" spans="1:17" s="3" customFormat="1" ht="30" x14ac:dyDescent="0.4">
      <c r="A1" s="3" t="s">
        <v>94</v>
      </c>
      <c r="M1" s="21"/>
      <c r="N1" s="21"/>
      <c r="P1" s="22"/>
      <c r="Q1" s="22"/>
    </row>
    <row r="2" spans="1:17" ht="38.2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x14ac:dyDescent="0.2">
      <c r="A3" s="14" t="s">
        <v>113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7" si="0">SUM(C3:L3)</f>
        <v>0</v>
      </c>
      <c r="N3" s="5">
        <f>SUM(May!N3,M3)</f>
        <v>98</v>
      </c>
      <c r="O3" s="1"/>
      <c r="P3" s="5">
        <f>SUM(M3+ O3)</f>
        <v>0</v>
      </c>
      <c r="Q3" s="5">
        <f>SUM(May!Q3+ P3)</f>
        <v>238</v>
      </c>
    </row>
    <row r="4" spans="1:17" x14ac:dyDescent="0.2">
      <c r="A4" s="16" t="s">
        <v>14</v>
      </c>
      <c r="B4" s="17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1</v>
      </c>
      <c r="O4" s="1"/>
      <c r="P4" s="5">
        <f t="shared" ref="P4:P67" si="1">SUM(M4+ O4)</f>
        <v>0</v>
      </c>
      <c r="Q4" s="5">
        <f>SUM(May!Q4+ P4)</f>
        <v>1</v>
      </c>
    </row>
    <row r="5" spans="1:17" x14ac:dyDescent="0.2">
      <c r="A5" s="16" t="s">
        <v>16</v>
      </c>
      <c r="B5" s="17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81</v>
      </c>
      <c r="O5" s="1"/>
      <c r="P5" s="5">
        <f t="shared" si="1"/>
        <v>0</v>
      </c>
      <c r="Q5" s="5">
        <f>SUM(May!Q5+ P5)</f>
        <v>148</v>
      </c>
    </row>
    <row r="6" spans="1:17" x14ac:dyDescent="0.2">
      <c r="A6" s="14" t="s">
        <v>17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215</v>
      </c>
      <c r="O6" s="1"/>
      <c r="P6" s="5">
        <f t="shared" si="1"/>
        <v>0</v>
      </c>
      <c r="Q6" s="5">
        <f>SUM(May!Q6+ P6)</f>
        <v>392</v>
      </c>
    </row>
    <row r="7" spans="1:17" x14ac:dyDescent="0.2">
      <c r="A7" s="16" t="s">
        <v>18</v>
      </c>
      <c r="B7" s="17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41</v>
      </c>
      <c r="O7" s="1"/>
      <c r="P7" s="5">
        <f t="shared" si="1"/>
        <v>0</v>
      </c>
      <c r="Q7" s="5">
        <f>SUM(May!Q7+ P7)</f>
        <v>89</v>
      </c>
    </row>
    <row r="8" spans="1:17" x14ac:dyDescent="0.2">
      <c r="A8" s="14" t="s">
        <v>20</v>
      </c>
      <c r="B8" s="15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83</v>
      </c>
      <c r="O8" s="1"/>
      <c r="P8" s="5">
        <f t="shared" si="1"/>
        <v>0</v>
      </c>
      <c r="Q8" s="5">
        <f>SUM(May!Q8+ P8)</f>
        <v>140</v>
      </c>
    </row>
    <row r="9" spans="1:17" x14ac:dyDescent="0.2">
      <c r="A9" s="14" t="s">
        <v>23</v>
      </c>
      <c r="B9" s="15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70</v>
      </c>
      <c r="O9" s="1"/>
      <c r="P9" s="5">
        <f t="shared" si="1"/>
        <v>0</v>
      </c>
      <c r="Q9" s="5">
        <f>SUM(May!Q9+ P9)</f>
        <v>106</v>
      </c>
    </row>
    <row r="10" spans="1:17" x14ac:dyDescent="0.2">
      <c r="A10" s="14" t="s">
        <v>24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169</v>
      </c>
      <c r="O10" s="1"/>
      <c r="P10" s="5">
        <f t="shared" si="1"/>
        <v>0</v>
      </c>
      <c r="Q10" s="5">
        <f>SUM(May!Q10+ P10)</f>
        <v>227</v>
      </c>
    </row>
    <row r="11" spans="1:17" x14ac:dyDescent="0.2">
      <c r="A11" s="16" t="s">
        <v>29</v>
      </c>
      <c r="B11" s="17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31</v>
      </c>
      <c r="O11" s="1"/>
      <c r="P11" s="5">
        <f t="shared" si="1"/>
        <v>0</v>
      </c>
      <c r="Q11" s="5">
        <f>SUM(May!Q11+ P11)</f>
        <v>39</v>
      </c>
    </row>
    <row r="12" spans="1:17" x14ac:dyDescent="0.2">
      <c r="A12" s="14" t="s">
        <v>30</v>
      </c>
      <c r="B12" s="15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1</v>
      </c>
      <c r="O12" s="1"/>
      <c r="P12" s="5">
        <f t="shared" si="1"/>
        <v>0</v>
      </c>
      <c r="Q12" s="5">
        <f>SUM(May!Q12+ P12)</f>
        <v>11</v>
      </c>
    </row>
    <row r="13" spans="1:17" x14ac:dyDescent="0.2">
      <c r="A13" s="14" t="s">
        <v>33</v>
      </c>
      <c r="B13" s="15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141</v>
      </c>
      <c r="O13" s="1"/>
      <c r="P13" s="5">
        <f t="shared" si="1"/>
        <v>0</v>
      </c>
      <c r="Q13" s="5">
        <f>SUM(May!Q13+ P13)</f>
        <v>282</v>
      </c>
    </row>
    <row r="14" spans="1:17" x14ac:dyDescent="0.2">
      <c r="A14" s="14" t="s">
        <v>37</v>
      </c>
      <c r="B14" s="15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75</v>
      </c>
      <c r="O14" s="1"/>
      <c r="P14" s="5">
        <f t="shared" si="1"/>
        <v>0</v>
      </c>
      <c r="Q14" s="5">
        <f>SUM(May!Q14+ P14)</f>
        <v>127</v>
      </c>
    </row>
    <row r="15" spans="1:17" x14ac:dyDescent="0.2">
      <c r="A15" s="14" t="s">
        <v>38</v>
      </c>
      <c r="B15" s="15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42</v>
      </c>
      <c r="O15" s="1"/>
      <c r="P15" s="5">
        <f t="shared" si="1"/>
        <v>0</v>
      </c>
      <c r="Q15" s="5">
        <f>SUM(May!Q15+ P15)</f>
        <v>124</v>
      </c>
    </row>
    <row r="16" spans="1:17" x14ac:dyDescent="0.2">
      <c r="A16" s="14" t="s">
        <v>39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196</v>
      </c>
      <c r="O16" s="1"/>
      <c r="P16" s="5">
        <f t="shared" si="1"/>
        <v>0</v>
      </c>
      <c r="Q16" s="5">
        <f>SUM(May!Q16+ P16)</f>
        <v>232</v>
      </c>
    </row>
    <row r="17" spans="1:17" x14ac:dyDescent="0.2">
      <c r="A17" s="16" t="s">
        <v>40</v>
      </c>
      <c r="B17" s="17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8</v>
      </c>
      <c r="O17" s="1"/>
      <c r="P17" s="5">
        <f t="shared" si="1"/>
        <v>0</v>
      </c>
      <c r="Q17" s="5">
        <f>SUM(May!Q17+ P17)</f>
        <v>13</v>
      </c>
    </row>
    <row r="18" spans="1:17" x14ac:dyDescent="0.2">
      <c r="A18" s="16" t="s">
        <v>42</v>
      </c>
      <c r="B18" s="17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6</v>
      </c>
      <c r="O18" s="1"/>
      <c r="P18" s="5">
        <f t="shared" si="1"/>
        <v>0</v>
      </c>
      <c r="Q18" s="5">
        <f>SUM(May!Q18+ P18)</f>
        <v>12</v>
      </c>
    </row>
    <row r="19" spans="1:17" x14ac:dyDescent="0.2">
      <c r="A19" s="14" t="s">
        <v>43</v>
      </c>
      <c r="B19" s="15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14</v>
      </c>
      <c r="O19" s="1"/>
      <c r="P19" s="5">
        <f t="shared" si="1"/>
        <v>0</v>
      </c>
      <c r="Q19" s="5">
        <f>SUM(May!Q19+ P19)</f>
        <v>22</v>
      </c>
    </row>
    <row r="20" spans="1:17" x14ac:dyDescent="0.2">
      <c r="A20" s="14" t="s">
        <v>103</v>
      </c>
      <c r="B20" s="15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0</v>
      </c>
      <c r="O20" s="1"/>
      <c r="P20" s="5">
        <f t="shared" si="1"/>
        <v>0</v>
      </c>
      <c r="Q20" s="5">
        <f>SUM(May!Q20+ P20)</f>
        <v>0</v>
      </c>
    </row>
    <row r="21" spans="1:17" x14ac:dyDescent="0.2">
      <c r="A21" s="14" t="s">
        <v>45</v>
      </c>
      <c r="B21" s="15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121</v>
      </c>
      <c r="O21" s="1"/>
      <c r="P21" s="5">
        <f t="shared" si="1"/>
        <v>0</v>
      </c>
      <c r="Q21" s="5">
        <f>SUM(May!Q21+ P21)</f>
        <v>232</v>
      </c>
    </row>
    <row r="22" spans="1:17" x14ac:dyDescent="0.2">
      <c r="A22" s="14" t="s">
        <v>46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2</v>
      </c>
      <c r="O22" s="1"/>
      <c r="P22" s="5">
        <f t="shared" si="1"/>
        <v>0</v>
      </c>
      <c r="Q22" s="5">
        <f>SUM(May!Q22+ P22)</f>
        <v>3</v>
      </c>
    </row>
    <row r="23" spans="1:17" x14ac:dyDescent="0.2">
      <c r="A23" s="16" t="s">
        <v>50</v>
      </c>
      <c r="B23" s="17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57</v>
      </c>
      <c r="O23" s="1"/>
      <c r="P23" s="5">
        <f t="shared" si="1"/>
        <v>0</v>
      </c>
      <c r="Q23" s="5">
        <f>SUM(May!Q23+ P23)</f>
        <v>114</v>
      </c>
    </row>
    <row r="24" spans="1:17" x14ac:dyDescent="0.2">
      <c r="A24" s="14" t="s">
        <v>55</v>
      </c>
      <c r="B24" s="15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34</v>
      </c>
      <c r="O24" s="1"/>
      <c r="P24" s="5">
        <f t="shared" si="1"/>
        <v>0</v>
      </c>
      <c r="Q24" s="5">
        <f>SUM(May!Q24+ P24)</f>
        <v>53</v>
      </c>
    </row>
    <row r="25" spans="1:17" x14ac:dyDescent="0.2">
      <c r="A25" s="14" t="s">
        <v>56</v>
      </c>
      <c r="B25" s="15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77</v>
      </c>
      <c r="O25" s="1"/>
      <c r="P25" s="5">
        <f t="shared" si="1"/>
        <v>0</v>
      </c>
      <c r="Q25" s="5">
        <f>SUM(May!Q25+ P25)</f>
        <v>164</v>
      </c>
    </row>
    <row r="26" spans="1:17" x14ac:dyDescent="0.2">
      <c r="A26" s="14" t="s">
        <v>69</v>
      </c>
      <c r="B26" s="15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55</v>
      </c>
      <c r="O26" s="1"/>
      <c r="P26" s="5">
        <f t="shared" si="1"/>
        <v>0</v>
      </c>
      <c r="Q26" s="5">
        <f>SUM(May!Q26+ P26)</f>
        <v>108</v>
      </c>
    </row>
    <row r="27" spans="1:17" x14ac:dyDescent="0.2">
      <c r="A27" s="14" t="s">
        <v>74</v>
      </c>
      <c r="B27" s="15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74</v>
      </c>
      <c r="O27" s="1"/>
      <c r="P27" s="5">
        <f t="shared" si="1"/>
        <v>0</v>
      </c>
      <c r="Q27" s="5">
        <f>SUM(May!Q27+ P27)</f>
        <v>107</v>
      </c>
    </row>
    <row r="28" spans="1:17" x14ac:dyDescent="0.2">
      <c r="A28" s="14" t="s">
        <v>75</v>
      </c>
      <c r="B28" s="15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123</v>
      </c>
      <c r="O28" s="1"/>
      <c r="P28" s="5">
        <f t="shared" si="1"/>
        <v>0</v>
      </c>
      <c r="Q28" s="5">
        <f>SUM(May!Q28+ P28)</f>
        <v>206</v>
      </c>
    </row>
    <row r="29" spans="1:17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111</v>
      </c>
      <c r="O29" s="1"/>
      <c r="P29" s="5">
        <f t="shared" si="1"/>
        <v>0</v>
      </c>
      <c r="Q29" s="5">
        <f>SUM(May!Q29+ P29)</f>
        <v>161</v>
      </c>
    </row>
    <row r="30" spans="1:17" x14ac:dyDescent="0.2">
      <c r="A30" s="16" t="s">
        <v>78</v>
      </c>
      <c r="B30" s="17" t="s">
        <v>15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5">
        <f t="shared" si="0"/>
        <v>0</v>
      </c>
      <c r="N30" s="5">
        <f>SUM(May!N30,M30)</f>
        <v>323</v>
      </c>
      <c r="O30" s="1"/>
      <c r="P30" s="5">
        <f t="shared" si="1"/>
        <v>0</v>
      </c>
      <c r="Q30" s="5">
        <f>SUM(May!Q30+ P30)</f>
        <v>580</v>
      </c>
    </row>
    <row r="31" spans="1:17" x14ac:dyDescent="0.2">
      <c r="A31" s="14" t="s">
        <v>104</v>
      </c>
      <c r="B31" s="15" t="s">
        <v>15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5">
        <f t="shared" si="0"/>
        <v>0</v>
      </c>
      <c r="N31" s="5">
        <f>SUM(May!N31,M31)</f>
        <v>11</v>
      </c>
      <c r="O31" s="1"/>
      <c r="P31" s="5">
        <f t="shared" si="1"/>
        <v>0</v>
      </c>
      <c r="Q31" s="5">
        <f>SUM(May!Q31+ P31)</f>
        <v>12</v>
      </c>
    </row>
    <row r="32" spans="1:17" x14ac:dyDescent="0.2">
      <c r="A32" s="14" t="s">
        <v>105</v>
      </c>
      <c r="B32" s="15" t="s">
        <v>15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5">
        <f t="shared" si="0"/>
        <v>0</v>
      </c>
      <c r="N32" s="5">
        <f>SUM(May!N32,M32)</f>
        <v>57</v>
      </c>
      <c r="O32" s="1"/>
      <c r="P32" s="5">
        <f t="shared" si="1"/>
        <v>0</v>
      </c>
      <c r="Q32" s="5">
        <f>SUM(May!Q32+ P32)</f>
        <v>66</v>
      </c>
    </row>
    <row r="33" spans="1:17" x14ac:dyDescent="0.2">
      <c r="A33" s="16" t="s">
        <v>106</v>
      </c>
      <c r="B33" s="17" t="s">
        <v>15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5">
        <f t="shared" si="0"/>
        <v>0</v>
      </c>
      <c r="N33" s="5">
        <f>SUM(May!N33,M33)</f>
        <v>9</v>
      </c>
      <c r="O33" s="1"/>
      <c r="P33" s="5">
        <f t="shared" si="1"/>
        <v>0</v>
      </c>
      <c r="Q33" s="5">
        <f>SUM(May!Q33+ P33)</f>
        <v>64</v>
      </c>
    </row>
    <row r="34" spans="1:17" x14ac:dyDescent="0.2">
      <c r="A34" s="14" t="s">
        <v>107</v>
      </c>
      <c r="B34" s="15" t="s">
        <v>13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5">
        <f t="shared" si="0"/>
        <v>0</v>
      </c>
      <c r="N34" s="5">
        <f>SUM(May!N34,M34)</f>
        <v>59</v>
      </c>
      <c r="O34" s="11"/>
      <c r="P34" s="5">
        <f t="shared" si="1"/>
        <v>0</v>
      </c>
      <c r="Q34" s="5">
        <f>SUM(May!Q34+ P34)</f>
        <v>135</v>
      </c>
    </row>
    <row r="35" spans="1:17" x14ac:dyDescent="0.2">
      <c r="A35" s="14" t="s">
        <v>108</v>
      </c>
      <c r="B35" s="15" t="s">
        <v>13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5">
        <f t="shared" si="0"/>
        <v>0</v>
      </c>
      <c r="N35" s="5">
        <f>SUM(May!N35,M35)</f>
        <v>23</v>
      </c>
      <c r="O35" s="11"/>
      <c r="P35" s="5">
        <f t="shared" si="1"/>
        <v>0</v>
      </c>
      <c r="Q35" s="5">
        <f>SUM(May!Q35+ P35)</f>
        <v>55</v>
      </c>
    </row>
    <row r="36" spans="1:17" x14ac:dyDescent="0.2">
      <c r="A36" s="14" t="s">
        <v>12</v>
      </c>
      <c r="B36" s="15" t="s">
        <v>13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5">
        <f t="shared" si="0"/>
        <v>0</v>
      </c>
      <c r="N36" s="5">
        <f>SUM(May!N36,M36)</f>
        <v>53</v>
      </c>
      <c r="O36" s="11"/>
      <c r="P36" s="5">
        <f t="shared" si="1"/>
        <v>0</v>
      </c>
      <c r="Q36" s="5">
        <f>SUM(May!Q36+ P36)</f>
        <v>90</v>
      </c>
    </row>
    <row r="37" spans="1:17" x14ac:dyDescent="0.2">
      <c r="A37" s="14" t="s">
        <v>19</v>
      </c>
      <c r="B37" s="15" t="s">
        <v>13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">
        <f t="shared" si="0"/>
        <v>0</v>
      </c>
      <c r="N37" s="5">
        <f>SUM(May!N37,M37)</f>
        <v>162</v>
      </c>
      <c r="O37" s="11"/>
      <c r="P37" s="5">
        <f t="shared" si="1"/>
        <v>0</v>
      </c>
      <c r="Q37" s="5">
        <f>SUM(May!Q37+ P37)</f>
        <v>348</v>
      </c>
    </row>
    <row r="38" spans="1:17" x14ac:dyDescent="0.2">
      <c r="A38" s="14" t="s">
        <v>21</v>
      </c>
      <c r="B38" s="15" t="s">
        <v>13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5">
        <f t="shared" si="0"/>
        <v>0</v>
      </c>
      <c r="N38" s="5">
        <f>SUM(May!N38,M38)</f>
        <v>85</v>
      </c>
      <c r="O38" s="11"/>
      <c r="P38" s="5">
        <f t="shared" si="1"/>
        <v>0</v>
      </c>
      <c r="Q38" s="5">
        <f>SUM(May!Q38+ P38)</f>
        <v>242</v>
      </c>
    </row>
    <row r="39" spans="1:17" x14ac:dyDescent="0.2">
      <c r="A39" s="14" t="s">
        <v>22</v>
      </c>
      <c r="B39" s="15" t="s">
        <v>13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5">
        <f t="shared" si="0"/>
        <v>0</v>
      </c>
      <c r="N39" s="5">
        <f>SUM(May!N39,M39)</f>
        <v>92</v>
      </c>
      <c r="O39" s="11"/>
      <c r="P39" s="5">
        <f t="shared" si="1"/>
        <v>0</v>
      </c>
      <c r="Q39" s="5">
        <f>SUM(May!Q39+ P39)</f>
        <v>138</v>
      </c>
    </row>
    <row r="40" spans="1:17" x14ac:dyDescent="0.2">
      <c r="A40" s="16" t="s">
        <v>25</v>
      </c>
      <c r="B40" s="17" t="s">
        <v>13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5">
        <f t="shared" si="0"/>
        <v>0</v>
      </c>
      <c r="N40" s="5">
        <f>SUM(May!N40,M40)</f>
        <v>0</v>
      </c>
      <c r="O40" s="11"/>
      <c r="P40" s="5">
        <f t="shared" si="1"/>
        <v>0</v>
      </c>
      <c r="Q40" s="5">
        <f>SUM(May!Q40+ P40)</f>
        <v>0</v>
      </c>
    </row>
    <row r="41" spans="1:17" x14ac:dyDescent="0.2">
      <c r="A41" s="14" t="s">
        <v>26</v>
      </c>
      <c r="B41" s="15" t="s">
        <v>13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5">
        <f t="shared" si="0"/>
        <v>0</v>
      </c>
      <c r="N41" s="5">
        <f>SUM(May!N41,M41)</f>
        <v>120</v>
      </c>
      <c r="O41" s="11"/>
      <c r="P41" s="5">
        <f t="shared" si="1"/>
        <v>0</v>
      </c>
      <c r="Q41" s="5">
        <f>SUM(May!Q41+ P41)</f>
        <v>347</v>
      </c>
    </row>
    <row r="42" spans="1:17" x14ac:dyDescent="0.2">
      <c r="A42" s="14" t="s">
        <v>27</v>
      </c>
      <c r="B42" s="15" t="s">
        <v>13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5">
        <f t="shared" si="0"/>
        <v>0</v>
      </c>
      <c r="N42" s="5">
        <f>SUM(May!N42,M42)</f>
        <v>243</v>
      </c>
      <c r="O42" s="11"/>
      <c r="P42" s="5">
        <f t="shared" si="1"/>
        <v>0</v>
      </c>
      <c r="Q42" s="5">
        <f>SUM(May!Q42+ P42)</f>
        <v>455</v>
      </c>
    </row>
    <row r="43" spans="1:17" x14ac:dyDescent="0.2">
      <c r="A43" s="16" t="s">
        <v>28</v>
      </c>
      <c r="B43" s="17" t="s">
        <v>13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5">
        <f t="shared" si="0"/>
        <v>0</v>
      </c>
      <c r="N43" s="5">
        <f>SUM(May!N43,M43)</f>
        <v>25</v>
      </c>
      <c r="O43" s="11"/>
      <c r="P43" s="5">
        <f t="shared" si="1"/>
        <v>0</v>
      </c>
      <c r="Q43" s="5">
        <f>SUM(May!Q43+ P43)</f>
        <v>27</v>
      </c>
    </row>
    <row r="44" spans="1:17" x14ac:dyDescent="0.2">
      <c r="A44" s="14" t="s">
        <v>31</v>
      </c>
      <c r="B44" s="15" t="s">
        <v>13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5">
        <f t="shared" si="0"/>
        <v>0</v>
      </c>
      <c r="N44" s="5">
        <f>SUM(May!N44,M44)</f>
        <v>178</v>
      </c>
      <c r="O44" s="11"/>
      <c r="P44" s="5">
        <f t="shared" si="1"/>
        <v>0</v>
      </c>
      <c r="Q44" s="5">
        <f>SUM(May!Q44+ P44)</f>
        <v>407</v>
      </c>
    </row>
    <row r="45" spans="1:17" x14ac:dyDescent="0.2">
      <c r="A45" s="16" t="s">
        <v>32</v>
      </c>
      <c r="B45" s="17" t="s">
        <v>13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5">
        <f t="shared" si="0"/>
        <v>0</v>
      </c>
      <c r="N45" s="5">
        <f>SUM(May!N45,M45)</f>
        <v>115</v>
      </c>
      <c r="O45" s="11"/>
      <c r="P45" s="5">
        <f t="shared" si="1"/>
        <v>0</v>
      </c>
      <c r="Q45" s="5">
        <f>SUM(May!Q45+ P45)</f>
        <v>291</v>
      </c>
    </row>
    <row r="46" spans="1:17" x14ac:dyDescent="0.2">
      <c r="A46" s="14" t="s">
        <v>34</v>
      </c>
      <c r="B46" s="15" t="s">
        <v>13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5">
        <f t="shared" si="0"/>
        <v>0</v>
      </c>
      <c r="N46" s="5">
        <f>SUM(May!N46,M46)</f>
        <v>201</v>
      </c>
      <c r="O46" s="11"/>
      <c r="P46" s="5">
        <f t="shared" si="1"/>
        <v>0</v>
      </c>
      <c r="Q46" s="5">
        <f>SUM(May!Q46+ P46)</f>
        <v>302</v>
      </c>
    </row>
    <row r="47" spans="1:17" x14ac:dyDescent="0.2">
      <c r="A47" s="14" t="s">
        <v>35</v>
      </c>
      <c r="B47" s="15" t="s">
        <v>13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5">
        <f t="shared" si="0"/>
        <v>0</v>
      </c>
      <c r="N47" s="5">
        <f>SUM(May!N47,M47)</f>
        <v>208</v>
      </c>
      <c r="O47" s="11"/>
      <c r="P47" s="5">
        <f t="shared" si="1"/>
        <v>0</v>
      </c>
      <c r="Q47" s="5">
        <f>SUM(May!Q47+ P47)</f>
        <v>405</v>
      </c>
    </row>
    <row r="48" spans="1:17" x14ac:dyDescent="0.2">
      <c r="A48" s="16" t="s">
        <v>36</v>
      </c>
      <c r="B48" s="17" t="s">
        <v>13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5">
        <f t="shared" si="0"/>
        <v>0</v>
      </c>
      <c r="N48" s="5">
        <f>SUM(May!N48,M48)</f>
        <v>62</v>
      </c>
      <c r="O48" s="11"/>
      <c r="P48" s="5">
        <f t="shared" si="1"/>
        <v>0</v>
      </c>
      <c r="Q48" s="5">
        <f>SUM(May!Q48+ P48)</f>
        <v>81</v>
      </c>
    </row>
    <row r="49" spans="1:17" x14ac:dyDescent="0.2">
      <c r="A49" s="14" t="s">
        <v>41</v>
      </c>
      <c r="B49" s="15" t="s">
        <v>13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5">
        <f t="shared" si="0"/>
        <v>0</v>
      </c>
      <c r="N49" s="5">
        <f>SUM(May!N49,M49)</f>
        <v>211</v>
      </c>
      <c r="O49" s="11"/>
      <c r="P49" s="5">
        <f t="shared" si="1"/>
        <v>0</v>
      </c>
      <c r="Q49" s="5">
        <f>SUM(May!Q49+ P49)</f>
        <v>501</v>
      </c>
    </row>
    <row r="50" spans="1:17" x14ac:dyDescent="0.2">
      <c r="A50" s="16" t="s">
        <v>47</v>
      </c>
      <c r="B50" s="17" t="s">
        <v>13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5">
        <f t="shared" si="0"/>
        <v>0</v>
      </c>
      <c r="N50" s="5">
        <f>SUM(May!N50,M50)</f>
        <v>21</v>
      </c>
      <c r="O50" s="11"/>
      <c r="P50" s="5">
        <f t="shared" si="1"/>
        <v>0</v>
      </c>
      <c r="Q50" s="5">
        <f>SUM(May!Q50+ P50)</f>
        <v>35</v>
      </c>
    </row>
    <row r="51" spans="1:17" x14ac:dyDescent="0.2">
      <c r="A51" s="16" t="s">
        <v>48</v>
      </c>
      <c r="B51" s="17" t="s">
        <v>13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5">
        <f t="shared" si="0"/>
        <v>0</v>
      </c>
      <c r="N51" s="5">
        <f>SUM(May!N51,M51)</f>
        <v>211</v>
      </c>
      <c r="O51" s="11"/>
      <c r="P51" s="5">
        <f t="shared" si="1"/>
        <v>0</v>
      </c>
      <c r="Q51" s="5">
        <f>SUM(May!Q51+ P51)</f>
        <v>368</v>
      </c>
    </row>
    <row r="52" spans="1:17" x14ac:dyDescent="0.2">
      <c r="A52" s="16" t="s">
        <v>49</v>
      </c>
      <c r="B52" s="17" t="s">
        <v>13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5">
        <f t="shared" si="0"/>
        <v>0</v>
      </c>
      <c r="N52" s="5">
        <f>SUM(May!N52,M52)</f>
        <v>332</v>
      </c>
      <c r="O52" s="11"/>
      <c r="P52" s="5">
        <f t="shared" si="1"/>
        <v>0</v>
      </c>
      <c r="Q52" s="5">
        <f>SUM(May!Q52+ P52)</f>
        <v>465</v>
      </c>
    </row>
    <row r="53" spans="1:17" x14ac:dyDescent="0.2">
      <c r="A53" s="14" t="s">
        <v>51</v>
      </c>
      <c r="B53" s="15" t="s">
        <v>13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5">
        <f t="shared" si="0"/>
        <v>0</v>
      </c>
      <c r="N53" s="5">
        <f>SUM(May!N53,M53)</f>
        <v>0</v>
      </c>
      <c r="O53" s="11"/>
      <c r="P53" s="5">
        <f t="shared" si="1"/>
        <v>0</v>
      </c>
      <c r="Q53" s="5">
        <f>SUM(May!Q53+ P53)</f>
        <v>0</v>
      </c>
    </row>
    <row r="54" spans="1:17" x14ac:dyDescent="0.2">
      <c r="A54" s="14" t="s">
        <v>52</v>
      </c>
      <c r="B54" s="15" t="s">
        <v>13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5">
        <f t="shared" si="0"/>
        <v>0</v>
      </c>
      <c r="N54" s="5">
        <f>SUM(May!N54,M54)</f>
        <v>162</v>
      </c>
      <c r="O54" s="11"/>
      <c r="P54" s="5">
        <f t="shared" si="1"/>
        <v>0</v>
      </c>
      <c r="Q54" s="5">
        <f>SUM(May!Q54+ P54)</f>
        <v>322</v>
      </c>
    </row>
    <row r="55" spans="1:17" x14ac:dyDescent="0.2">
      <c r="A55" s="14" t="s">
        <v>53</v>
      </c>
      <c r="B55" s="15" t="s">
        <v>13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5">
        <f t="shared" si="0"/>
        <v>0</v>
      </c>
      <c r="N55" s="5">
        <f>SUM(May!N55,M55)</f>
        <v>229</v>
      </c>
      <c r="O55" s="11"/>
      <c r="P55" s="5">
        <f t="shared" si="1"/>
        <v>0</v>
      </c>
      <c r="Q55" s="5">
        <f>SUM(May!Q55+ P55)</f>
        <v>261</v>
      </c>
    </row>
    <row r="56" spans="1:17" x14ac:dyDescent="0.2">
      <c r="A56" s="14" t="s">
        <v>54</v>
      </c>
      <c r="B56" s="15" t="s">
        <v>13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5">
        <f t="shared" si="0"/>
        <v>0</v>
      </c>
      <c r="N56" s="5">
        <f>SUM(May!N56,M56)</f>
        <v>266</v>
      </c>
      <c r="O56" s="11"/>
      <c r="P56" s="5">
        <f t="shared" si="1"/>
        <v>0</v>
      </c>
      <c r="Q56" s="5">
        <f>SUM(May!Q56+ P56)</f>
        <v>764</v>
      </c>
    </row>
    <row r="57" spans="1:17" x14ac:dyDescent="0.2">
      <c r="A57" s="14" t="s">
        <v>57</v>
      </c>
      <c r="B57" s="15" t="s">
        <v>13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5">
        <f t="shared" si="0"/>
        <v>0</v>
      </c>
      <c r="N57" s="5">
        <f>SUM(May!N57,M57)</f>
        <v>40</v>
      </c>
      <c r="O57" s="11"/>
      <c r="P57" s="5">
        <f t="shared" si="1"/>
        <v>0</v>
      </c>
      <c r="Q57" s="5">
        <f>SUM(May!Q57+ P57)</f>
        <v>123</v>
      </c>
    </row>
    <row r="58" spans="1:17" x14ac:dyDescent="0.2">
      <c r="A58" s="14" t="s">
        <v>58</v>
      </c>
      <c r="B58" s="15" t="s">
        <v>13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5">
        <f t="shared" si="0"/>
        <v>0</v>
      </c>
      <c r="N58" s="5">
        <f>SUM(May!N58,M58)</f>
        <v>181</v>
      </c>
      <c r="O58" s="11"/>
      <c r="P58" s="5">
        <f t="shared" si="1"/>
        <v>0</v>
      </c>
      <c r="Q58" s="5">
        <f>SUM(May!Q58+ P58)</f>
        <v>366</v>
      </c>
    </row>
    <row r="59" spans="1:17" x14ac:dyDescent="0.2">
      <c r="A59" s="14" t="s">
        <v>59</v>
      </c>
      <c r="B59" s="15" t="s">
        <v>13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5">
        <f t="shared" si="0"/>
        <v>0</v>
      </c>
      <c r="N59" s="5">
        <f>SUM(May!N59,M59)</f>
        <v>175</v>
      </c>
      <c r="O59" s="11"/>
      <c r="P59" s="5">
        <f t="shared" si="1"/>
        <v>0</v>
      </c>
      <c r="Q59" s="5">
        <f>SUM(May!Q59+ P59)</f>
        <v>298</v>
      </c>
    </row>
    <row r="60" spans="1:17" x14ac:dyDescent="0.2">
      <c r="A60" s="16" t="s">
        <v>60</v>
      </c>
      <c r="B60" s="17" t="s">
        <v>13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5">
        <f t="shared" si="0"/>
        <v>0</v>
      </c>
      <c r="N60" s="5">
        <f>SUM(May!N60,M60)</f>
        <v>55</v>
      </c>
      <c r="O60" s="11"/>
      <c r="P60" s="5">
        <f t="shared" si="1"/>
        <v>0</v>
      </c>
      <c r="Q60" s="5">
        <f>SUM(May!Q60+ P60)</f>
        <v>103</v>
      </c>
    </row>
    <row r="61" spans="1:17" x14ac:dyDescent="0.2">
      <c r="A61" s="14" t="s">
        <v>61</v>
      </c>
      <c r="B61" s="15" t="s">
        <v>13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5">
        <f t="shared" si="0"/>
        <v>0</v>
      </c>
      <c r="N61" s="5">
        <f>SUM(May!N61,M61)</f>
        <v>202</v>
      </c>
      <c r="O61" s="11"/>
      <c r="P61" s="5">
        <f t="shared" si="1"/>
        <v>0</v>
      </c>
      <c r="Q61" s="5">
        <f>SUM(May!Q61+ P61)</f>
        <v>339</v>
      </c>
    </row>
    <row r="62" spans="1:17" x14ac:dyDescent="0.2">
      <c r="A62" s="16" t="s">
        <v>62</v>
      </c>
      <c r="B62" s="17" t="s">
        <v>13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5">
        <f t="shared" si="0"/>
        <v>0</v>
      </c>
      <c r="N62" s="5">
        <f>SUM(May!N62,M62)</f>
        <v>132</v>
      </c>
      <c r="O62" s="11"/>
      <c r="P62" s="5">
        <f t="shared" si="1"/>
        <v>0</v>
      </c>
      <c r="Q62" s="5">
        <f>SUM(May!Q62+ P62)</f>
        <v>344</v>
      </c>
    </row>
    <row r="63" spans="1:17" x14ac:dyDescent="0.2">
      <c r="A63" s="14" t="s">
        <v>63</v>
      </c>
      <c r="B63" s="15" t="s">
        <v>13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5">
        <f t="shared" si="0"/>
        <v>0</v>
      </c>
      <c r="N63" s="5">
        <f>SUM(May!N63,M63)</f>
        <v>21</v>
      </c>
      <c r="O63" s="11"/>
      <c r="P63" s="5">
        <f t="shared" si="1"/>
        <v>0</v>
      </c>
      <c r="Q63" s="5">
        <f>SUM(May!Q63+ P63)</f>
        <v>90</v>
      </c>
    </row>
    <row r="64" spans="1:17" x14ac:dyDescent="0.2">
      <c r="A64" s="16" t="s">
        <v>64</v>
      </c>
      <c r="B64" s="17" t="s">
        <v>13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5">
        <f t="shared" si="0"/>
        <v>0</v>
      </c>
      <c r="N64" s="5">
        <f>SUM(May!N64,M64)</f>
        <v>35</v>
      </c>
      <c r="O64" s="11"/>
      <c r="P64" s="5">
        <f t="shared" si="1"/>
        <v>0</v>
      </c>
      <c r="Q64" s="5">
        <f>SUM(May!Q64+ P64)</f>
        <v>84</v>
      </c>
    </row>
    <row r="65" spans="1:17" x14ac:dyDescent="0.2">
      <c r="A65" s="14" t="s">
        <v>65</v>
      </c>
      <c r="B65" s="15" t="s">
        <v>13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5">
        <f t="shared" si="0"/>
        <v>0</v>
      </c>
      <c r="N65" s="5">
        <f>SUM(May!N65,M65)</f>
        <v>58</v>
      </c>
      <c r="O65" s="11"/>
      <c r="P65" s="5">
        <f t="shared" si="1"/>
        <v>0</v>
      </c>
      <c r="Q65" s="5">
        <f>SUM(May!Q65+ P65)</f>
        <v>103</v>
      </c>
    </row>
    <row r="66" spans="1:17" x14ac:dyDescent="0.2">
      <c r="A66" s="16" t="s">
        <v>66</v>
      </c>
      <c r="B66" s="17" t="s">
        <v>13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5">
        <f t="shared" si="0"/>
        <v>0</v>
      </c>
      <c r="N66" s="5">
        <f>SUM(May!N66,M66)</f>
        <v>26</v>
      </c>
      <c r="O66" s="11"/>
      <c r="P66" s="5">
        <f t="shared" si="1"/>
        <v>0</v>
      </c>
      <c r="Q66" s="5">
        <f>SUM(May!Q66+ P66)</f>
        <v>51</v>
      </c>
    </row>
    <row r="67" spans="1:17" x14ac:dyDescent="0.2">
      <c r="A67" s="14" t="s">
        <v>109</v>
      </c>
      <c r="B67" s="15" t="s">
        <v>13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5">
        <f t="shared" si="0"/>
        <v>0</v>
      </c>
      <c r="N67" s="5">
        <f>SUM(May!N67,M67)</f>
        <v>52</v>
      </c>
      <c r="O67" s="11"/>
      <c r="P67" s="5">
        <f t="shared" si="1"/>
        <v>0</v>
      </c>
      <c r="Q67" s="5">
        <f>SUM(May!Q67+ P67)</f>
        <v>84</v>
      </c>
    </row>
    <row r="68" spans="1:17" x14ac:dyDescent="0.2">
      <c r="A68" s="14" t="s">
        <v>68</v>
      </c>
      <c r="B68" s="15" t="s">
        <v>13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5">
        <f t="shared" ref="M68:M81" si="2">SUM(C68:L68)</f>
        <v>0</v>
      </c>
      <c r="N68" s="5">
        <f>SUM(May!N68,M68)</f>
        <v>13</v>
      </c>
      <c r="O68" s="11"/>
      <c r="P68" s="5">
        <f t="shared" ref="P68:P78" si="3">SUM(M68+ O68)</f>
        <v>0</v>
      </c>
      <c r="Q68" s="5">
        <f>SUM(May!Q68+ P68)</f>
        <v>35</v>
      </c>
    </row>
    <row r="69" spans="1:17" x14ac:dyDescent="0.2">
      <c r="A69" s="16" t="s">
        <v>70</v>
      </c>
      <c r="B69" s="17" t="s">
        <v>13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f t="shared" si="2"/>
        <v>0</v>
      </c>
      <c r="N69" s="5">
        <f>SUM(May!N69,M69)</f>
        <v>3</v>
      </c>
      <c r="O69" s="11"/>
      <c r="P69" s="5">
        <f t="shared" si="3"/>
        <v>0</v>
      </c>
      <c r="Q69" s="5">
        <f>SUM(May!Q69+ P69)</f>
        <v>3</v>
      </c>
    </row>
    <row r="70" spans="1:17" x14ac:dyDescent="0.2">
      <c r="A70" s="16" t="s">
        <v>71</v>
      </c>
      <c r="B70" s="17" t="s">
        <v>13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f t="shared" si="2"/>
        <v>0</v>
      </c>
      <c r="N70" s="5">
        <f>SUM(May!N70,M70)</f>
        <v>10</v>
      </c>
      <c r="O70" s="11"/>
      <c r="P70" s="5">
        <f t="shared" si="3"/>
        <v>0</v>
      </c>
      <c r="Q70" s="5">
        <f>SUM(May!Q70+ P70)</f>
        <v>59</v>
      </c>
    </row>
    <row r="71" spans="1:17" x14ac:dyDescent="0.2">
      <c r="A71" s="16" t="s">
        <v>72</v>
      </c>
      <c r="B71" s="17" t="s">
        <v>13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f t="shared" si="2"/>
        <v>0</v>
      </c>
      <c r="N71" s="5">
        <f>SUM(May!N71,M71)</f>
        <v>131</v>
      </c>
      <c r="O71" s="11"/>
      <c r="P71" s="5">
        <f t="shared" si="3"/>
        <v>0</v>
      </c>
      <c r="Q71" s="5">
        <f>SUM(May!Q71+ P71)</f>
        <v>229</v>
      </c>
    </row>
    <row r="72" spans="1:17" x14ac:dyDescent="0.2">
      <c r="A72" s="14" t="s">
        <v>73</v>
      </c>
      <c r="B72" s="15" t="s">
        <v>13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>
        <f t="shared" si="2"/>
        <v>0</v>
      </c>
      <c r="N72" s="5">
        <f>SUM(May!N72,M72)</f>
        <v>20</v>
      </c>
      <c r="O72" s="11"/>
      <c r="P72" s="5">
        <f t="shared" si="3"/>
        <v>0</v>
      </c>
      <c r="Q72" s="5">
        <f>SUM(May!Q72+ P72)</f>
        <v>40</v>
      </c>
    </row>
    <row r="73" spans="1:17" x14ac:dyDescent="0.2">
      <c r="A73" s="16" t="s">
        <v>77</v>
      </c>
      <c r="B73" s="17" t="s">
        <v>13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f t="shared" si="2"/>
        <v>0</v>
      </c>
      <c r="N73" s="5">
        <f>SUM(May!N73,M73)</f>
        <v>0</v>
      </c>
      <c r="O73" s="11"/>
      <c r="P73" s="5">
        <f t="shared" si="3"/>
        <v>0</v>
      </c>
      <c r="Q73" s="5">
        <f>SUM(May!Q73+ P73)</f>
        <v>0</v>
      </c>
    </row>
    <row r="74" spans="1:17" x14ac:dyDescent="0.2">
      <c r="A74" s="16" t="s">
        <v>79</v>
      </c>
      <c r="B74" s="17" t="s">
        <v>13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f t="shared" si="2"/>
        <v>0</v>
      </c>
      <c r="N74" s="5">
        <f>SUM(May!N74,M74)</f>
        <v>6</v>
      </c>
      <c r="O74" s="11"/>
      <c r="P74" s="5">
        <f t="shared" si="3"/>
        <v>0</v>
      </c>
      <c r="Q74" s="5">
        <f>SUM(May!Q74+ P74)</f>
        <v>6</v>
      </c>
    </row>
    <row r="75" spans="1:17" x14ac:dyDescent="0.2">
      <c r="A75" s="14" t="s">
        <v>80</v>
      </c>
      <c r="B75" s="15" t="s">
        <v>13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f t="shared" si="2"/>
        <v>0</v>
      </c>
      <c r="N75" s="5">
        <f>SUM(May!N75,M75)</f>
        <v>279</v>
      </c>
      <c r="O75" s="11"/>
      <c r="P75" s="5">
        <f t="shared" si="3"/>
        <v>0</v>
      </c>
      <c r="Q75" s="5">
        <f>SUM(May!Q75+ P75)</f>
        <v>600</v>
      </c>
    </row>
    <row r="76" spans="1:17" x14ac:dyDescent="0.2">
      <c r="A76" s="14" t="s">
        <v>110</v>
      </c>
      <c r="B76" s="15" t="s">
        <v>13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f t="shared" si="2"/>
        <v>0</v>
      </c>
      <c r="N76" s="5">
        <f>SUM(May!N76,M76)</f>
        <v>27</v>
      </c>
      <c r="O76" s="11"/>
      <c r="P76" s="5">
        <f t="shared" si="3"/>
        <v>0</v>
      </c>
      <c r="Q76" s="5">
        <f>SUM(May!Q76+ P76)</f>
        <v>46</v>
      </c>
    </row>
    <row r="77" spans="1:17" x14ac:dyDescent="0.2">
      <c r="A77" s="14" t="s">
        <v>111</v>
      </c>
      <c r="B77" s="15" t="s">
        <v>13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f t="shared" si="2"/>
        <v>0</v>
      </c>
      <c r="N77" s="5">
        <f>SUM(May!N77,M77)</f>
        <v>0</v>
      </c>
      <c r="O77" s="11"/>
      <c r="P77" s="5">
        <f t="shared" si="3"/>
        <v>0</v>
      </c>
      <c r="Q77" s="5">
        <f>SUM(May!Q77+ P77)</f>
        <v>30</v>
      </c>
    </row>
    <row r="78" spans="1:17" x14ac:dyDescent="0.2">
      <c r="A78" s="14" t="s">
        <v>112</v>
      </c>
      <c r="B78" s="15" t="s">
        <v>13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5">
        <f t="shared" si="2"/>
        <v>0</v>
      </c>
      <c r="N78" s="5">
        <f>SUM(May!N78,M78)</f>
        <v>30</v>
      </c>
      <c r="O78" s="11"/>
      <c r="P78" s="5">
        <f t="shared" si="3"/>
        <v>0</v>
      </c>
      <c r="Q78" s="5">
        <f>SUM(May!Q78+ P78)</f>
        <v>59</v>
      </c>
    </row>
    <row r="79" spans="1:17" x14ac:dyDescent="0.2">
      <c r="A79" s="14" t="s">
        <v>90</v>
      </c>
      <c r="B79" s="18"/>
      <c r="C79" s="5">
        <f>SUM(C3:C33)</f>
        <v>0</v>
      </c>
      <c r="D79" s="5">
        <f t="shared" ref="D79:J79" si="4">SUM(D3:D33)</f>
        <v>0</v>
      </c>
      <c r="E79" s="5">
        <f t="shared" si="4"/>
        <v>0</v>
      </c>
      <c r="F79" s="5">
        <f t="shared" si="4"/>
        <v>0</v>
      </c>
      <c r="G79" s="5">
        <f t="shared" si="4"/>
        <v>0</v>
      </c>
      <c r="H79" s="5">
        <f t="shared" si="4"/>
        <v>0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0</v>
      </c>
      <c r="N79" s="5">
        <f>SUM(May!N79,M79)</f>
        <v>2326</v>
      </c>
      <c r="O79" s="5">
        <f>SUM(O3:O33)</f>
        <v>0</v>
      </c>
      <c r="P79" s="5">
        <f>SUM(P3:P33)</f>
        <v>0</v>
      </c>
      <c r="Q79" s="5">
        <f>SUM(Q3:Q33)</f>
        <v>4073</v>
      </c>
    </row>
    <row r="80" spans="1:17" x14ac:dyDescent="0.2">
      <c r="A80" s="14" t="s">
        <v>91</v>
      </c>
      <c r="B80" s="18"/>
      <c r="C80" s="5">
        <f>SUM(C34:C78)</f>
        <v>0</v>
      </c>
      <c r="D80" s="5">
        <f t="shared" ref="D80:L80" si="5">SUM(D34:D78)</f>
        <v>0</v>
      </c>
      <c r="E80" s="5">
        <f t="shared" si="5"/>
        <v>0</v>
      </c>
      <c r="F80" s="5">
        <f t="shared" si="5"/>
        <v>0</v>
      </c>
      <c r="G80" s="5">
        <f t="shared" si="5"/>
        <v>0</v>
      </c>
      <c r="H80" s="5">
        <f t="shared" si="5"/>
        <v>0</v>
      </c>
      <c r="I80" s="5">
        <f t="shared" si="5"/>
        <v>0</v>
      </c>
      <c r="J80" s="5">
        <f t="shared" si="5"/>
        <v>0</v>
      </c>
      <c r="K80" s="5">
        <f t="shared" si="5"/>
        <v>0</v>
      </c>
      <c r="L80" s="5">
        <f t="shared" si="5"/>
        <v>0</v>
      </c>
      <c r="M80" s="5">
        <f t="shared" si="2"/>
        <v>0</v>
      </c>
      <c r="N80" s="5">
        <f>SUM(May!N80,M80)</f>
        <v>4554</v>
      </c>
      <c r="O80" s="5">
        <f>SUM(O34:O78)</f>
        <v>0</v>
      </c>
      <c r="P80" s="5">
        <f>SUM(P34:P78)</f>
        <v>0</v>
      </c>
      <c r="Q80" s="5">
        <f>SUM(Q34:Q78)</f>
        <v>9131</v>
      </c>
    </row>
    <row r="81" spans="1:17" x14ac:dyDescent="0.2">
      <c r="A81" s="14" t="s">
        <v>92</v>
      </c>
      <c r="B81" s="18"/>
      <c r="C81" s="5">
        <f>SUM(C79:C80)</f>
        <v>0</v>
      </c>
      <c r="D81" s="5">
        <f t="shared" ref="D81:L81" si="6">SUM(D79:D80)</f>
        <v>0</v>
      </c>
      <c r="E81" s="5">
        <f t="shared" si="6"/>
        <v>0</v>
      </c>
      <c r="F81" s="5">
        <f t="shared" si="6"/>
        <v>0</v>
      </c>
      <c r="G81" s="5">
        <f t="shared" si="6"/>
        <v>0</v>
      </c>
      <c r="H81" s="5">
        <f t="shared" si="6"/>
        <v>0</v>
      </c>
      <c r="I81" s="5">
        <f t="shared" si="6"/>
        <v>0</v>
      </c>
      <c r="J81" s="5">
        <f t="shared" si="6"/>
        <v>0</v>
      </c>
      <c r="K81" s="5">
        <f t="shared" si="6"/>
        <v>0</v>
      </c>
      <c r="L81" s="5">
        <f t="shared" si="6"/>
        <v>0</v>
      </c>
      <c r="M81" s="5">
        <f t="shared" si="2"/>
        <v>0</v>
      </c>
      <c r="N81" s="5">
        <f>SUM(May!N81,M81)</f>
        <v>6880</v>
      </c>
      <c r="O81" s="5">
        <f>SUM(O79:O80)</f>
        <v>0</v>
      </c>
      <c r="P81" s="5">
        <f>SUM(P79:P80)</f>
        <v>0</v>
      </c>
      <c r="Q81" s="5">
        <f>SUM(Q79:Q80)</f>
        <v>13204</v>
      </c>
    </row>
    <row r="83" spans="1:17" s="23" customFormat="1" x14ac:dyDescent="0.2">
      <c r="A83" s="119">
        <v>42156</v>
      </c>
      <c r="B83" s="119"/>
      <c r="C83" s="119"/>
      <c r="D83" s="119"/>
      <c r="E83" s="119"/>
      <c r="K83" s="8"/>
      <c r="L83" s="8"/>
      <c r="M83" s="24"/>
      <c r="N83" s="24"/>
      <c r="O83" s="8"/>
      <c r="P83" s="12"/>
      <c r="Q83" s="12"/>
    </row>
  </sheetData>
  <sheetProtection password="B68E" sheet="1" objects="1" scenarios="1"/>
  <mergeCells count="1">
    <mergeCell ref="A83:E83"/>
  </mergeCells>
  <phoneticPr fontId="0" type="noConversion"/>
  <conditionalFormatting sqref="P79:Q81 A2:O81">
    <cfRule type="expression" dxfId="51" priority="128" stopIfTrue="1">
      <formula>CellHasFormula</formula>
    </cfRule>
  </conditionalFormatting>
  <conditionalFormatting sqref="K1:L1048576">
    <cfRule type="expression" dxfId="50" priority="126" stopIfTrue="1">
      <formula>(((#REF!)))</formula>
    </cfRule>
  </conditionalFormatting>
  <conditionalFormatting sqref="K2:N2">
    <cfRule type="expression" dxfId="49" priority="50" stopIfTrue="1">
      <formula>CellHasFormula</formula>
    </cfRule>
  </conditionalFormatting>
  <conditionalFormatting sqref="K2:L2">
    <cfRule type="expression" dxfId="48" priority="49" stopIfTrue="1">
      <formula>(((#REF!)))</formula>
    </cfRule>
  </conditionalFormatting>
  <conditionalFormatting sqref="O2">
    <cfRule type="expression" dxfId="47" priority="48" stopIfTrue="1">
      <formula>CellHasFormula</formula>
    </cfRule>
  </conditionalFormatting>
  <conditionalFormatting sqref="C34:L78">
    <cfRule type="expression" dxfId="46" priority="47" stopIfTrue="1">
      <formula>CellHasFormula</formula>
    </cfRule>
  </conditionalFormatting>
  <conditionalFormatting sqref="K34:L78">
    <cfRule type="expression" dxfId="45" priority="46" stopIfTrue="1">
      <formula>(((#REF!)))</formula>
    </cfRule>
  </conditionalFormatting>
  <conditionalFormatting sqref="O34:O78">
    <cfRule type="expression" dxfId="44" priority="45" stopIfTrue="1">
      <formula>CellHasFormula</formula>
    </cfRule>
  </conditionalFormatting>
  <conditionalFormatting sqref="C3:L33">
    <cfRule type="expression" dxfId="43" priority="44" stopIfTrue="1">
      <formula>CellHasFormula</formula>
    </cfRule>
  </conditionalFormatting>
  <conditionalFormatting sqref="K3:L33">
    <cfRule type="expression" dxfId="42" priority="43" stopIfTrue="1">
      <formula>(((#REF!)))</formula>
    </cfRule>
  </conditionalFormatting>
  <conditionalFormatting sqref="O3:O33">
    <cfRule type="expression" dxfId="41" priority="42" stopIfTrue="1">
      <formula>CellHasFormula</formula>
    </cfRule>
  </conditionalFormatting>
  <conditionalFormatting sqref="O3:O33">
    <cfRule type="expression" dxfId="40" priority="41" stopIfTrue="1">
      <formula>CellHasFormula</formula>
    </cfRule>
  </conditionalFormatting>
  <conditionalFormatting sqref="O3:O33">
    <cfRule type="expression" dxfId="39" priority="40" stopIfTrue="1">
      <formula>CellHasFormula</formula>
    </cfRule>
  </conditionalFormatting>
  <conditionalFormatting sqref="O3:O33">
    <cfRule type="expression" dxfId="38" priority="39" stopIfTrue="1">
      <formula>CellHasFormula</formula>
    </cfRule>
  </conditionalFormatting>
  <conditionalFormatting sqref="O3:O33">
    <cfRule type="expression" dxfId="37" priority="38" stopIfTrue="1">
      <formula>CellHasFormula</formula>
    </cfRule>
  </conditionalFormatting>
  <conditionalFormatting sqref="O3:O33">
    <cfRule type="expression" dxfId="36" priority="37" stopIfTrue="1">
      <formula>CellHasFormula</formula>
    </cfRule>
  </conditionalFormatting>
  <conditionalFormatting sqref="O3:O33">
    <cfRule type="expression" dxfId="35" priority="36" stopIfTrue="1">
      <formula>CellHasFormula</formula>
    </cfRule>
  </conditionalFormatting>
  <conditionalFormatting sqref="O3:O33">
    <cfRule type="expression" dxfId="34" priority="35" stopIfTrue="1">
      <formula>CellHasFormula</formula>
    </cfRule>
  </conditionalFormatting>
  <conditionalFormatting sqref="O3:O33">
    <cfRule type="expression" dxfId="33" priority="34" stopIfTrue="1">
      <formula>CellHasFormula</formula>
    </cfRule>
  </conditionalFormatting>
  <conditionalFormatting sqref="O3:O33">
    <cfRule type="expression" dxfId="32" priority="33" stopIfTrue="1">
      <formula>CellHasFormula</formula>
    </cfRule>
  </conditionalFormatting>
  <conditionalFormatting sqref="O3:O33">
    <cfRule type="expression" dxfId="31" priority="32" stopIfTrue="1">
      <formula>CellHasFormula</formula>
    </cfRule>
  </conditionalFormatting>
  <conditionalFormatting sqref="O3:O33">
    <cfRule type="expression" dxfId="30" priority="31" stopIfTrue="1">
      <formula>CellHasFormula</formula>
    </cfRule>
  </conditionalFormatting>
  <conditionalFormatting sqref="O3:O33">
    <cfRule type="expression" dxfId="29" priority="30" stopIfTrue="1">
      <formula>CellHasFormula</formula>
    </cfRule>
  </conditionalFormatting>
  <conditionalFormatting sqref="O3:O33">
    <cfRule type="expression" dxfId="28" priority="29" stopIfTrue="1">
      <formula>CellHasFormula</formula>
    </cfRule>
  </conditionalFormatting>
  <conditionalFormatting sqref="O3:O33">
    <cfRule type="expression" dxfId="27" priority="28" stopIfTrue="1">
      <formula>CellHasFormula</formula>
    </cfRule>
  </conditionalFormatting>
  <conditionalFormatting sqref="O3:O33">
    <cfRule type="expression" dxfId="26" priority="27" stopIfTrue="1">
      <formula>CellHasFormula</formula>
    </cfRule>
  </conditionalFormatting>
  <conditionalFormatting sqref="O3:O33">
    <cfRule type="expression" dxfId="25" priority="26" stopIfTrue="1">
      <formula>CellHasFormula</formula>
    </cfRule>
  </conditionalFormatting>
  <conditionalFormatting sqref="O3:O33">
    <cfRule type="expression" dxfId="24" priority="25" stopIfTrue="1">
      <formula>CellHasFormula</formula>
    </cfRule>
  </conditionalFormatting>
  <conditionalFormatting sqref="O3:O33">
    <cfRule type="expression" dxfId="23" priority="24" stopIfTrue="1">
      <formula>CellHasFormula</formula>
    </cfRule>
  </conditionalFormatting>
  <conditionalFormatting sqref="O3:O33">
    <cfRule type="expression" dxfId="22" priority="23" stopIfTrue="1">
      <formula>CellHasFormula</formula>
    </cfRule>
  </conditionalFormatting>
  <conditionalFormatting sqref="O3:O33">
    <cfRule type="expression" dxfId="21" priority="22" stopIfTrue="1">
      <formula>CellHasFormula</formula>
    </cfRule>
  </conditionalFormatting>
  <conditionalFormatting sqref="O3:O33">
    <cfRule type="expression" dxfId="20" priority="21" stopIfTrue="1">
      <formula>CellHasFormula</formula>
    </cfRule>
  </conditionalFormatting>
  <conditionalFormatting sqref="O3:O33">
    <cfRule type="expression" dxfId="19" priority="20" stopIfTrue="1">
      <formula>CellHasFormula</formula>
    </cfRule>
  </conditionalFormatting>
  <conditionalFormatting sqref="O3:O33">
    <cfRule type="expression" dxfId="18" priority="19" stopIfTrue="1">
      <formula>CellHasFormula</formula>
    </cfRule>
  </conditionalFormatting>
  <conditionalFormatting sqref="O3:O33">
    <cfRule type="expression" dxfId="17" priority="18" stopIfTrue="1">
      <formula>CellHasFormula</formula>
    </cfRule>
  </conditionalFormatting>
  <conditionalFormatting sqref="O3:O33">
    <cfRule type="expression" dxfId="16" priority="17" stopIfTrue="1">
      <formula>CellHasFormula</formula>
    </cfRule>
  </conditionalFormatting>
  <conditionalFormatting sqref="O3:O33">
    <cfRule type="expression" dxfId="15" priority="16" stopIfTrue="1">
      <formula>CellHasFormula</formula>
    </cfRule>
  </conditionalFormatting>
  <conditionalFormatting sqref="O3:O33">
    <cfRule type="expression" dxfId="14" priority="15" stopIfTrue="1">
      <formula>CellHasFormula</formula>
    </cfRule>
  </conditionalFormatting>
  <conditionalFormatting sqref="O3:O33">
    <cfRule type="expression" dxfId="13" priority="14" stopIfTrue="1">
      <formula>CellHasFormula</formula>
    </cfRule>
  </conditionalFormatting>
  <conditionalFormatting sqref="O3:O33">
    <cfRule type="expression" dxfId="12" priority="13" stopIfTrue="1">
      <formula>CellHasFormula</formula>
    </cfRule>
  </conditionalFormatting>
  <conditionalFormatting sqref="O3:O33">
    <cfRule type="expression" dxfId="11" priority="12" stopIfTrue="1">
      <formula>CellHasFormula</formula>
    </cfRule>
  </conditionalFormatting>
  <conditionalFormatting sqref="O3:O33">
    <cfRule type="expression" dxfId="10" priority="11" stopIfTrue="1">
      <formula>CellHasFormula</formula>
    </cfRule>
  </conditionalFormatting>
  <conditionalFormatting sqref="O3:O33">
    <cfRule type="expression" dxfId="9" priority="10" stopIfTrue="1">
      <formula>CellHasFormula</formula>
    </cfRule>
  </conditionalFormatting>
  <conditionalFormatting sqref="O3:O33">
    <cfRule type="expression" dxfId="8" priority="9" stopIfTrue="1">
      <formula>CellHasFormula</formula>
    </cfRule>
  </conditionalFormatting>
  <conditionalFormatting sqref="O3:O33">
    <cfRule type="expression" dxfId="7" priority="8" stopIfTrue="1">
      <formula>CellHasFormula</formula>
    </cfRule>
  </conditionalFormatting>
  <conditionalFormatting sqref="O3:O33">
    <cfRule type="expression" dxfId="6" priority="7" stopIfTrue="1">
      <formula>CellHasFormula</formula>
    </cfRule>
  </conditionalFormatting>
  <conditionalFormatting sqref="O3:O33">
    <cfRule type="expression" dxfId="5" priority="6" stopIfTrue="1">
      <formula>CellHasFormula</formula>
    </cfRule>
  </conditionalFormatting>
  <conditionalFormatting sqref="O3:O33">
    <cfRule type="expression" dxfId="4" priority="5" stopIfTrue="1">
      <formula>CellHasFormula</formula>
    </cfRule>
  </conditionalFormatting>
  <conditionalFormatting sqref="O3:O33">
    <cfRule type="expression" dxfId="3" priority="4" stopIfTrue="1">
      <formula>CellHasFormula</formula>
    </cfRule>
  </conditionalFormatting>
  <conditionalFormatting sqref="O3:O33">
    <cfRule type="expression" dxfId="2" priority="3" stopIfTrue="1">
      <formula>CellHasFormula</formula>
    </cfRule>
  </conditionalFormatting>
  <conditionalFormatting sqref="O3:O33">
    <cfRule type="expression" dxfId="1" priority="2" stopIfTrue="1">
      <formula>CellHasFormula</formula>
    </cfRule>
  </conditionalFormatting>
  <conditionalFormatting sqref="O3:O33">
    <cfRule type="expression" dxfId="0" priority="1" stopIfTrue="1">
      <formula>CellHasFormula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pane ySplit="2" topLeftCell="A60" activePane="bottomLeft" state="frozen"/>
      <selection pane="bottomLeft" activeCell="M2" activeCellId="2" sqref="C79:Q81 P2:Q78 M2:N79"/>
    </sheetView>
  </sheetViews>
  <sheetFormatPr defaultRowHeight="12.75" x14ac:dyDescent="0.2"/>
  <cols>
    <col min="1" max="1" width="19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5" width="14.28515625" style="8" customWidth="1"/>
    <col min="16" max="16" width="10.7109375" style="9" customWidth="1"/>
    <col min="17" max="17" width="9.140625" style="9"/>
    <col min="18" max="16384" width="9.140625" style="8"/>
  </cols>
  <sheetData>
    <row r="1" spans="1:17" s="3" customFormat="1" ht="30" x14ac:dyDescent="0.4">
      <c r="A1" s="3" t="s">
        <v>94</v>
      </c>
      <c r="M1" s="21"/>
      <c r="N1" s="21"/>
      <c r="P1" s="22"/>
      <c r="Q1" s="22"/>
    </row>
    <row r="2" spans="1:17" ht="51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x14ac:dyDescent="0.2">
      <c r="A3" s="14" t="s">
        <v>102</v>
      </c>
      <c r="B3" s="15" t="s">
        <v>15</v>
      </c>
      <c r="C3" s="56">
        <v>3</v>
      </c>
      <c r="D3" s="56"/>
      <c r="E3" s="56">
        <v>3</v>
      </c>
      <c r="F3" s="56">
        <v>2</v>
      </c>
      <c r="G3" s="56"/>
      <c r="H3" s="56"/>
      <c r="I3" s="56"/>
      <c r="J3" s="56"/>
      <c r="K3" s="56"/>
      <c r="L3" s="56"/>
      <c r="M3" s="5">
        <f t="shared" ref="M3:M33" si="0">SUM(C3:L3)</f>
        <v>8</v>
      </c>
      <c r="N3" s="5">
        <f>SUM(July!N3,M3)</f>
        <v>20</v>
      </c>
      <c r="O3" s="57">
        <v>13</v>
      </c>
      <c r="P3" s="5">
        <f>SUM(M3+ O3)</f>
        <v>21</v>
      </c>
      <c r="Q3" s="5">
        <f>SUM(July!Q3+P3)</f>
        <v>42</v>
      </c>
    </row>
    <row r="4" spans="1:17" x14ac:dyDescent="0.2">
      <c r="A4" s="16" t="s">
        <v>14</v>
      </c>
      <c r="B4" s="17" t="s">
        <v>15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">
        <f t="shared" si="0"/>
        <v>0</v>
      </c>
      <c r="N4" s="5">
        <f>SUM(July!N4,M4)</f>
        <v>0</v>
      </c>
      <c r="O4" s="57"/>
      <c r="P4" s="5">
        <f t="shared" ref="P4:P67" si="1">SUM(M4+ O4)</f>
        <v>0</v>
      </c>
      <c r="Q4" s="5">
        <f>SUM(July!Q4+P4)</f>
        <v>0</v>
      </c>
    </row>
    <row r="5" spans="1:17" x14ac:dyDescent="0.2">
      <c r="A5" s="16" t="s">
        <v>16</v>
      </c>
      <c r="B5" s="17" t="s">
        <v>15</v>
      </c>
      <c r="C5" s="56">
        <v>2</v>
      </c>
      <c r="D5" s="56">
        <v>1</v>
      </c>
      <c r="E5" s="56">
        <v>1</v>
      </c>
      <c r="F5" s="56">
        <v>1</v>
      </c>
      <c r="G5" s="56">
        <v>1</v>
      </c>
      <c r="H5" s="56">
        <v>6</v>
      </c>
      <c r="I5" s="56"/>
      <c r="J5" s="56"/>
      <c r="K5" s="56"/>
      <c r="L5" s="56"/>
      <c r="M5" s="5">
        <f t="shared" si="0"/>
        <v>12</v>
      </c>
      <c r="N5" s="5">
        <f>SUM(July!N5,M5)</f>
        <v>21</v>
      </c>
      <c r="O5" s="57">
        <v>9</v>
      </c>
      <c r="P5" s="5">
        <f t="shared" si="1"/>
        <v>21</v>
      </c>
      <c r="Q5" s="5">
        <f>SUM(July!Q5+P5)</f>
        <v>43</v>
      </c>
    </row>
    <row r="6" spans="1:17" x14ac:dyDescent="0.2">
      <c r="A6" s="14" t="s">
        <v>17</v>
      </c>
      <c r="B6" s="15" t="s">
        <v>15</v>
      </c>
      <c r="C6" s="56">
        <v>15</v>
      </c>
      <c r="D6" s="56"/>
      <c r="E6" s="56">
        <v>3</v>
      </c>
      <c r="F6" s="56"/>
      <c r="G6" s="56">
        <v>1</v>
      </c>
      <c r="H6" s="56">
        <v>6</v>
      </c>
      <c r="I6" s="56"/>
      <c r="J6" s="56"/>
      <c r="K6" s="56"/>
      <c r="L6" s="56"/>
      <c r="M6" s="5">
        <f t="shared" si="0"/>
        <v>25</v>
      </c>
      <c r="N6" s="5">
        <f>SUM(July!N6,M6)</f>
        <v>43</v>
      </c>
      <c r="O6" s="57">
        <v>23</v>
      </c>
      <c r="P6" s="5">
        <f t="shared" si="1"/>
        <v>48</v>
      </c>
      <c r="Q6" s="5">
        <f>SUM(July!Q6+P6)</f>
        <v>88</v>
      </c>
    </row>
    <row r="7" spans="1:17" x14ac:dyDescent="0.2">
      <c r="A7" s="16" t="s">
        <v>18</v>
      </c>
      <c r="B7" s="17" t="s">
        <v>15</v>
      </c>
      <c r="C7" s="56">
        <v>2</v>
      </c>
      <c r="D7" s="56"/>
      <c r="E7" s="56">
        <v>1</v>
      </c>
      <c r="F7" s="56"/>
      <c r="G7" s="56"/>
      <c r="H7" s="56"/>
      <c r="I7" s="56"/>
      <c r="J7" s="56"/>
      <c r="K7" s="56"/>
      <c r="L7" s="56"/>
      <c r="M7" s="5">
        <f t="shared" si="0"/>
        <v>3</v>
      </c>
      <c r="N7" s="5">
        <f>SUM(July!N7,M7)</f>
        <v>10</v>
      </c>
      <c r="O7" s="57">
        <v>3</v>
      </c>
      <c r="P7" s="5">
        <f t="shared" si="1"/>
        <v>6</v>
      </c>
      <c r="Q7" s="5">
        <f>SUM(July!Q7+P7)</f>
        <v>15</v>
      </c>
    </row>
    <row r="8" spans="1:17" x14ac:dyDescent="0.2">
      <c r="A8" s="14" t="s">
        <v>20</v>
      </c>
      <c r="B8" s="15" t="s">
        <v>15</v>
      </c>
      <c r="C8" s="56">
        <v>3</v>
      </c>
      <c r="D8" s="56"/>
      <c r="E8" s="56">
        <v>1</v>
      </c>
      <c r="F8" s="56"/>
      <c r="G8" s="56"/>
      <c r="H8" s="56">
        <v>3</v>
      </c>
      <c r="I8" s="56"/>
      <c r="J8" s="56"/>
      <c r="K8" s="56"/>
      <c r="L8" s="56"/>
      <c r="M8" s="5">
        <f t="shared" si="0"/>
        <v>7</v>
      </c>
      <c r="N8" s="5">
        <f>SUM(July!N8,M8)</f>
        <v>13</v>
      </c>
      <c r="O8" s="57">
        <v>4</v>
      </c>
      <c r="P8" s="5">
        <f t="shared" si="1"/>
        <v>11</v>
      </c>
      <c r="Q8" s="5">
        <f>SUM(July!Q8+P8)</f>
        <v>25</v>
      </c>
    </row>
    <row r="9" spans="1:17" x14ac:dyDescent="0.2">
      <c r="A9" s="14" t="s">
        <v>23</v>
      </c>
      <c r="B9" s="15" t="s">
        <v>15</v>
      </c>
      <c r="C9" s="56">
        <v>1</v>
      </c>
      <c r="D9" s="56"/>
      <c r="E9" s="56">
        <v>2</v>
      </c>
      <c r="F9" s="56"/>
      <c r="G9" s="56">
        <v>1</v>
      </c>
      <c r="H9" s="56">
        <v>2</v>
      </c>
      <c r="I9" s="56"/>
      <c r="J9" s="56"/>
      <c r="K9" s="56"/>
      <c r="L9" s="56"/>
      <c r="M9" s="5">
        <f t="shared" si="0"/>
        <v>6</v>
      </c>
      <c r="N9" s="5">
        <f>SUM(July!N9,M9)</f>
        <v>13</v>
      </c>
      <c r="O9" s="57">
        <v>4</v>
      </c>
      <c r="P9" s="5">
        <f t="shared" si="1"/>
        <v>10</v>
      </c>
      <c r="Q9" s="5">
        <f>SUM(July!Q9+P9)</f>
        <v>20</v>
      </c>
    </row>
    <row r="10" spans="1:17" x14ac:dyDescent="0.2">
      <c r="A10" s="14" t="s">
        <v>24</v>
      </c>
      <c r="B10" s="15" t="s">
        <v>15</v>
      </c>
      <c r="C10" s="56"/>
      <c r="D10" s="56">
        <v>2</v>
      </c>
      <c r="E10" s="56">
        <v>4</v>
      </c>
      <c r="F10" s="56"/>
      <c r="G10" s="56">
        <v>1</v>
      </c>
      <c r="H10" s="56">
        <v>3</v>
      </c>
      <c r="I10" s="56"/>
      <c r="J10" s="56"/>
      <c r="K10" s="56"/>
      <c r="L10" s="56"/>
      <c r="M10" s="5">
        <f t="shared" si="0"/>
        <v>10</v>
      </c>
      <c r="N10" s="5">
        <f>SUM(July!N10,M10)</f>
        <v>16</v>
      </c>
      <c r="O10" s="57">
        <v>4</v>
      </c>
      <c r="P10" s="5">
        <f t="shared" si="1"/>
        <v>14</v>
      </c>
      <c r="Q10" s="5">
        <f>SUM(July!Q10+P10)</f>
        <v>26</v>
      </c>
    </row>
    <row r="11" spans="1:17" x14ac:dyDescent="0.2">
      <c r="A11" s="16" t="s">
        <v>29</v>
      </c>
      <c r="B11" s="17" t="s">
        <v>15</v>
      </c>
      <c r="C11" s="56">
        <v>1</v>
      </c>
      <c r="D11" s="56"/>
      <c r="E11" s="56"/>
      <c r="F11" s="56"/>
      <c r="G11" s="56"/>
      <c r="H11" s="56"/>
      <c r="I11" s="56"/>
      <c r="J11" s="56"/>
      <c r="K11" s="56"/>
      <c r="L11" s="56"/>
      <c r="M11" s="5">
        <f t="shared" si="0"/>
        <v>1</v>
      </c>
      <c r="N11" s="5">
        <f>SUM(July!N11,M11)</f>
        <v>9</v>
      </c>
      <c r="O11" s="57">
        <v>1</v>
      </c>
      <c r="P11" s="5">
        <f t="shared" si="1"/>
        <v>2</v>
      </c>
      <c r="Q11" s="5">
        <f>SUM(July!Q11+P11)</f>
        <v>11</v>
      </c>
    </row>
    <row r="12" spans="1:17" x14ac:dyDescent="0.2">
      <c r="A12" s="14" t="s">
        <v>30</v>
      </c>
      <c r="B12" s="15" t="s">
        <v>15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">
        <f t="shared" si="0"/>
        <v>0</v>
      </c>
      <c r="N12" s="5">
        <f>SUM(July!N12,M12)</f>
        <v>1</v>
      </c>
      <c r="O12" s="57">
        <v>5</v>
      </c>
      <c r="P12" s="5">
        <f t="shared" si="1"/>
        <v>5</v>
      </c>
      <c r="Q12" s="5">
        <f>SUM(July!Q12+P12)</f>
        <v>7</v>
      </c>
    </row>
    <row r="13" spans="1:17" x14ac:dyDescent="0.2">
      <c r="A13" s="14" t="s">
        <v>33</v>
      </c>
      <c r="B13" s="15" t="s">
        <v>15</v>
      </c>
      <c r="C13" s="56">
        <v>11</v>
      </c>
      <c r="D13" s="56"/>
      <c r="E13" s="56">
        <v>1</v>
      </c>
      <c r="F13" s="56"/>
      <c r="G13" s="56">
        <v>1</v>
      </c>
      <c r="H13" s="56">
        <v>4</v>
      </c>
      <c r="I13" s="56"/>
      <c r="J13" s="56"/>
      <c r="K13" s="56"/>
      <c r="L13" s="56"/>
      <c r="M13" s="5">
        <f t="shared" si="0"/>
        <v>17</v>
      </c>
      <c r="N13" s="5">
        <f>SUM(July!N13,M13)</f>
        <v>31</v>
      </c>
      <c r="O13" s="57">
        <v>11</v>
      </c>
      <c r="P13" s="5">
        <f t="shared" si="1"/>
        <v>28</v>
      </c>
      <c r="Q13" s="5">
        <f>SUM(July!Q13+P13)</f>
        <v>55</v>
      </c>
    </row>
    <row r="14" spans="1:17" x14ac:dyDescent="0.2">
      <c r="A14" s="14" t="s">
        <v>37</v>
      </c>
      <c r="B14" s="15" t="s">
        <v>15</v>
      </c>
      <c r="C14" s="56">
        <v>2</v>
      </c>
      <c r="D14" s="56"/>
      <c r="E14" s="56">
        <v>2</v>
      </c>
      <c r="F14" s="56"/>
      <c r="G14" s="56">
        <v>1</v>
      </c>
      <c r="H14" s="56">
        <v>2</v>
      </c>
      <c r="I14" s="56"/>
      <c r="J14" s="56"/>
      <c r="K14" s="56"/>
      <c r="L14" s="56"/>
      <c r="M14" s="5">
        <f t="shared" si="0"/>
        <v>7</v>
      </c>
      <c r="N14" s="5">
        <f>SUM(July!N14,M14)</f>
        <v>11</v>
      </c>
      <c r="O14" s="57">
        <v>6</v>
      </c>
      <c r="P14" s="5">
        <f t="shared" si="1"/>
        <v>13</v>
      </c>
      <c r="Q14" s="5">
        <f>SUM(July!Q14+P14)</f>
        <v>23</v>
      </c>
    </row>
    <row r="15" spans="1:17" x14ac:dyDescent="0.2">
      <c r="A15" s="14" t="s">
        <v>38</v>
      </c>
      <c r="B15" s="15" t="s">
        <v>15</v>
      </c>
      <c r="C15" s="56"/>
      <c r="D15" s="56"/>
      <c r="E15" s="56">
        <v>2</v>
      </c>
      <c r="F15" s="56"/>
      <c r="G15" s="56"/>
      <c r="H15" s="56">
        <v>1</v>
      </c>
      <c r="I15" s="56"/>
      <c r="J15" s="56"/>
      <c r="K15" s="56"/>
      <c r="L15" s="56"/>
      <c r="M15" s="5">
        <f t="shared" si="0"/>
        <v>3</v>
      </c>
      <c r="N15" s="5">
        <f>SUM(July!N15,M15)</f>
        <v>7</v>
      </c>
      <c r="O15" s="57">
        <v>7</v>
      </c>
      <c r="P15" s="5">
        <f t="shared" si="1"/>
        <v>10</v>
      </c>
      <c r="Q15" s="5">
        <f>SUM(July!Q15+P15)</f>
        <v>27</v>
      </c>
    </row>
    <row r="16" spans="1:17" x14ac:dyDescent="0.2">
      <c r="A16" s="14" t="s">
        <v>39</v>
      </c>
      <c r="B16" s="15" t="s">
        <v>15</v>
      </c>
      <c r="C16" s="56">
        <v>3</v>
      </c>
      <c r="D16" s="56">
        <v>4</v>
      </c>
      <c r="E16" s="56">
        <v>5</v>
      </c>
      <c r="F16" s="56">
        <v>2</v>
      </c>
      <c r="G16" s="56">
        <v>2</v>
      </c>
      <c r="H16" s="56">
        <v>3</v>
      </c>
      <c r="I16" s="56"/>
      <c r="J16" s="56"/>
      <c r="K16" s="56"/>
      <c r="L16" s="56"/>
      <c r="M16" s="5">
        <f t="shared" si="0"/>
        <v>19</v>
      </c>
      <c r="N16" s="5">
        <f>SUM(July!N16,M16)</f>
        <v>38</v>
      </c>
      <c r="O16" s="57">
        <v>5</v>
      </c>
      <c r="P16" s="5">
        <f t="shared" si="1"/>
        <v>24</v>
      </c>
      <c r="Q16" s="5">
        <f>SUM(July!Q16+P16)</f>
        <v>43</v>
      </c>
    </row>
    <row r="17" spans="1:17" x14ac:dyDescent="0.2">
      <c r="A17" s="16" t="s">
        <v>40</v>
      </c>
      <c r="B17" s="17" t="s">
        <v>15</v>
      </c>
      <c r="C17" s="56">
        <v>1</v>
      </c>
      <c r="D17" s="56"/>
      <c r="E17" s="56"/>
      <c r="F17" s="56"/>
      <c r="G17" s="56"/>
      <c r="H17" s="56"/>
      <c r="I17" s="56"/>
      <c r="J17" s="56"/>
      <c r="K17" s="56"/>
      <c r="L17" s="56"/>
      <c r="M17" s="5">
        <f t="shared" si="0"/>
        <v>1</v>
      </c>
      <c r="N17" s="5">
        <f>SUM(July!N17,M17)</f>
        <v>1</v>
      </c>
      <c r="O17" s="57">
        <v>3</v>
      </c>
      <c r="P17" s="5">
        <f t="shared" si="1"/>
        <v>4</v>
      </c>
      <c r="Q17" s="5">
        <f>SUM(July!Q17+P17)</f>
        <v>5</v>
      </c>
    </row>
    <row r="18" spans="1:17" x14ac:dyDescent="0.2">
      <c r="A18" s="16" t="s">
        <v>42</v>
      </c>
      <c r="B18" s="17" t="s">
        <v>15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">
        <f t="shared" si="0"/>
        <v>0</v>
      </c>
      <c r="N18" s="5">
        <f>SUM(July!N18,M18)</f>
        <v>0</v>
      </c>
      <c r="O18" s="57"/>
      <c r="P18" s="5">
        <f t="shared" si="1"/>
        <v>0</v>
      </c>
      <c r="Q18" s="5">
        <f>SUM(July!Q18+P18)</f>
        <v>1</v>
      </c>
    </row>
    <row r="19" spans="1:17" x14ac:dyDescent="0.2">
      <c r="A19" s="14" t="s">
        <v>43</v>
      </c>
      <c r="B19" s="15" t="s">
        <v>15</v>
      </c>
      <c r="C19" s="56">
        <v>1</v>
      </c>
      <c r="D19" s="56">
        <v>2</v>
      </c>
      <c r="E19" s="56">
        <v>1</v>
      </c>
      <c r="F19" s="56"/>
      <c r="G19" s="56"/>
      <c r="H19" s="56">
        <v>1</v>
      </c>
      <c r="I19" s="56"/>
      <c r="J19" s="56"/>
      <c r="K19" s="56"/>
      <c r="L19" s="56"/>
      <c r="M19" s="5">
        <f t="shared" si="0"/>
        <v>5</v>
      </c>
      <c r="N19" s="5">
        <f>SUM(July!N19,M19)</f>
        <v>8</v>
      </c>
      <c r="O19" s="57"/>
      <c r="P19" s="5">
        <f t="shared" si="1"/>
        <v>5</v>
      </c>
      <c r="Q19" s="5">
        <f>SUM(July!Q19+P19)</f>
        <v>10</v>
      </c>
    </row>
    <row r="20" spans="1:17" x14ac:dyDescent="0.2">
      <c r="A20" s="14" t="s">
        <v>103</v>
      </c>
      <c r="B20" s="15" t="s">
        <v>15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">
        <f t="shared" si="0"/>
        <v>0</v>
      </c>
      <c r="N20" s="5">
        <f>SUM(July!N20,M20)</f>
        <v>0</v>
      </c>
      <c r="O20" s="57"/>
      <c r="P20" s="5">
        <f t="shared" si="1"/>
        <v>0</v>
      </c>
      <c r="Q20" s="5">
        <f>SUM(July!Q20+P20)</f>
        <v>0</v>
      </c>
    </row>
    <row r="21" spans="1:17" x14ac:dyDescent="0.2">
      <c r="A21" s="14" t="s">
        <v>45</v>
      </c>
      <c r="B21" s="15" t="s">
        <v>15</v>
      </c>
      <c r="C21" s="56">
        <v>8</v>
      </c>
      <c r="D21" s="56">
        <v>1</v>
      </c>
      <c r="E21" s="56">
        <v>2</v>
      </c>
      <c r="F21" s="56">
        <v>2</v>
      </c>
      <c r="G21" s="56">
        <v>1</v>
      </c>
      <c r="H21" s="56">
        <v>3</v>
      </c>
      <c r="I21" s="56"/>
      <c r="J21" s="56"/>
      <c r="K21" s="56"/>
      <c r="L21" s="56"/>
      <c r="M21" s="5">
        <f t="shared" si="0"/>
        <v>17</v>
      </c>
      <c r="N21" s="5">
        <f>SUM(July!N21,M21)</f>
        <v>22</v>
      </c>
      <c r="O21" s="57">
        <v>13</v>
      </c>
      <c r="P21" s="5">
        <f t="shared" si="1"/>
        <v>30</v>
      </c>
      <c r="Q21" s="5">
        <f>SUM(July!Q21+P21)</f>
        <v>54</v>
      </c>
    </row>
    <row r="22" spans="1:17" x14ac:dyDescent="0.2">
      <c r="A22" s="14" t="s">
        <v>46</v>
      </c>
      <c r="B22" s="15" t="s">
        <v>15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">
        <f t="shared" si="0"/>
        <v>0</v>
      </c>
      <c r="N22" s="5">
        <f>SUM(July!N22,M22)</f>
        <v>0</v>
      </c>
      <c r="O22" s="57"/>
      <c r="P22" s="5">
        <f t="shared" si="1"/>
        <v>0</v>
      </c>
      <c r="Q22" s="5">
        <f>SUM(July!Q22+P22)</f>
        <v>0</v>
      </c>
    </row>
    <row r="23" spans="1:17" x14ac:dyDescent="0.2">
      <c r="A23" s="16" t="s">
        <v>50</v>
      </c>
      <c r="B23" s="17" t="s">
        <v>15</v>
      </c>
      <c r="C23" s="56">
        <v>1</v>
      </c>
      <c r="D23" s="56"/>
      <c r="E23" s="56">
        <v>3</v>
      </c>
      <c r="F23" s="56"/>
      <c r="G23" s="56">
        <v>1</v>
      </c>
      <c r="H23" s="56">
        <v>1</v>
      </c>
      <c r="I23" s="56"/>
      <c r="J23" s="56"/>
      <c r="K23" s="56"/>
      <c r="L23" s="56"/>
      <c r="M23" s="5">
        <f t="shared" si="0"/>
        <v>6</v>
      </c>
      <c r="N23" s="5">
        <f>SUM(July!N23,M23)</f>
        <v>11</v>
      </c>
      <c r="O23" s="57">
        <v>10</v>
      </c>
      <c r="P23" s="5">
        <f t="shared" si="1"/>
        <v>16</v>
      </c>
      <c r="Q23" s="5">
        <f>SUM(July!Q23+P23)</f>
        <v>35</v>
      </c>
    </row>
    <row r="24" spans="1:17" x14ac:dyDescent="0.2">
      <c r="A24" s="14" t="s">
        <v>55</v>
      </c>
      <c r="B24" s="15" t="s">
        <v>15</v>
      </c>
      <c r="C24" s="56"/>
      <c r="D24" s="56">
        <v>1</v>
      </c>
      <c r="E24" s="56">
        <v>1</v>
      </c>
      <c r="F24" s="56"/>
      <c r="G24" s="56"/>
      <c r="H24" s="56"/>
      <c r="I24" s="56"/>
      <c r="J24" s="56"/>
      <c r="K24" s="56"/>
      <c r="L24" s="56"/>
      <c r="M24" s="5">
        <f t="shared" si="0"/>
        <v>2</v>
      </c>
      <c r="N24" s="5">
        <f>SUM(July!N24,M24)</f>
        <v>10</v>
      </c>
      <c r="O24" s="57"/>
      <c r="P24" s="5">
        <f t="shared" si="1"/>
        <v>2</v>
      </c>
      <c r="Q24" s="5">
        <f>SUM(July!Q24+P24)</f>
        <v>16</v>
      </c>
    </row>
    <row r="25" spans="1:17" x14ac:dyDescent="0.2">
      <c r="A25" s="14" t="s">
        <v>56</v>
      </c>
      <c r="B25" s="15" t="s">
        <v>15</v>
      </c>
      <c r="C25" s="56">
        <v>3</v>
      </c>
      <c r="D25" s="56"/>
      <c r="E25" s="56">
        <v>5</v>
      </c>
      <c r="F25" s="56"/>
      <c r="G25" s="56">
        <v>2</v>
      </c>
      <c r="H25" s="56">
        <v>3</v>
      </c>
      <c r="I25" s="56"/>
      <c r="J25" s="56"/>
      <c r="K25" s="56"/>
      <c r="L25" s="56"/>
      <c r="M25" s="5">
        <f t="shared" si="0"/>
        <v>13</v>
      </c>
      <c r="N25" s="5">
        <f>SUM(July!N25,M25)</f>
        <v>23</v>
      </c>
      <c r="O25" s="57">
        <v>11</v>
      </c>
      <c r="P25" s="5">
        <f t="shared" si="1"/>
        <v>24</v>
      </c>
      <c r="Q25" s="5">
        <f>SUM(July!Q25+P25)</f>
        <v>51</v>
      </c>
    </row>
    <row r="26" spans="1:17" x14ac:dyDescent="0.2">
      <c r="A26" s="14" t="s">
        <v>69</v>
      </c>
      <c r="B26" s="15" t="s">
        <v>15</v>
      </c>
      <c r="C26" s="56">
        <v>2</v>
      </c>
      <c r="D26" s="56">
        <v>1</v>
      </c>
      <c r="E26" s="56"/>
      <c r="F26" s="56">
        <v>1</v>
      </c>
      <c r="G26" s="56"/>
      <c r="H26" s="56">
        <v>1</v>
      </c>
      <c r="I26" s="56"/>
      <c r="J26" s="56"/>
      <c r="K26" s="56"/>
      <c r="L26" s="56"/>
      <c r="M26" s="5">
        <f t="shared" si="0"/>
        <v>5</v>
      </c>
      <c r="N26" s="5">
        <f>SUM(July!N26,M26)</f>
        <v>8</v>
      </c>
      <c r="O26" s="57">
        <v>8</v>
      </c>
      <c r="P26" s="5">
        <f t="shared" si="1"/>
        <v>13</v>
      </c>
      <c r="Q26" s="5">
        <f>SUM(July!Q26+P26)</f>
        <v>18</v>
      </c>
    </row>
    <row r="27" spans="1:17" x14ac:dyDescent="0.2">
      <c r="A27" s="14" t="s">
        <v>74</v>
      </c>
      <c r="B27" s="15" t="s">
        <v>15</v>
      </c>
      <c r="C27" s="56">
        <v>5</v>
      </c>
      <c r="D27" s="56">
        <v>1</v>
      </c>
      <c r="E27" s="56"/>
      <c r="F27" s="56"/>
      <c r="G27" s="56"/>
      <c r="H27" s="56">
        <v>3</v>
      </c>
      <c r="I27" s="56"/>
      <c r="J27" s="56"/>
      <c r="K27" s="56"/>
      <c r="L27" s="56"/>
      <c r="M27" s="5">
        <f t="shared" si="0"/>
        <v>9</v>
      </c>
      <c r="N27" s="5">
        <f>SUM(July!N27,M27)</f>
        <v>17</v>
      </c>
      <c r="O27" s="57">
        <v>2</v>
      </c>
      <c r="P27" s="5">
        <f t="shared" si="1"/>
        <v>11</v>
      </c>
      <c r="Q27" s="5">
        <f>SUM(July!Q27+P27)</f>
        <v>24</v>
      </c>
    </row>
    <row r="28" spans="1:17" x14ac:dyDescent="0.2">
      <c r="A28" s="14" t="s">
        <v>75</v>
      </c>
      <c r="B28" s="15" t="s">
        <v>15</v>
      </c>
      <c r="C28" s="56">
        <v>5</v>
      </c>
      <c r="D28" s="56"/>
      <c r="E28" s="56">
        <v>2</v>
      </c>
      <c r="F28" s="56"/>
      <c r="G28" s="56"/>
      <c r="H28" s="56">
        <v>3</v>
      </c>
      <c r="I28" s="56"/>
      <c r="J28" s="56"/>
      <c r="K28" s="56"/>
      <c r="L28" s="56"/>
      <c r="M28" s="5">
        <f t="shared" si="0"/>
        <v>10</v>
      </c>
      <c r="N28" s="5">
        <f>SUM(July!N28,M28)</f>
        <v>26</v>
      </c>
      <c r="O28" s="57">
        <v>4</v>
      </c>
      <c r="P28" s="5">
        <f t="shared" si="1"/>
        <v>14</v>
      </c>
      <c r="Q28" s="5">
        <f>SUM(July!Q28+P28)</f>
        <v>40</v>
      </c>
    </row>
    <row r="29" spans="1:17" x14ac:dyDescent="0.2">
      <c r="A29" s="14" t="s">
        <v>76</v>
      </c>
      <c r="B29" s="15" t="s">
        <v>15</v>
      </c>
      <c r="C29" s="56">
        <v>4</v>
      </c>
      <c r="D29" s="56"/>
      <c r="E29" s="56">
        <v>3</v>
      </c>
      <c r="F29" s="56"/>
      <c r="G29" s="56"/>
      <c r="H29" s="56"/>
      <c r="I29" s="56"/>
      <c r="J29" s="56"/>
      <c r="K29" s="56"/>
      <c r="L29" s="56"/>
      <c r="M29" s="5">
        <f t="shared" si="0"/>
        <v>7</v>
      </c>
      <c r="N29" s="5">
        <f>SUM(July!N29,M29)</f>
        <v>13</v>
      </c>
      <c r="O29" s="57">
        <v>8</v>
      </c>
      <c r="P29" s="5">
        <f t="shared" si="1"/>
        <v>15</v>
      </c>
      <c r="Q29" s="5">
        <f>SUM(July!Q29+P29)</f>
        <v>27</v>
      </c>
    </row>
    <row r="30" spans="1:17" x14ac:dyDescent="0.2">
      <c r="A30" s="16" t="s">
        <v>78</v>
      </c>
      <c r="B30" s="17" t="s">
        <v>15</v>
      </c>
      <c r="C30" s="56">
        <v>7</v>
      </c>
      <c r="D30" s="56">
        <v>2</v>
      </c>
      <c r="E30" s="56">
        <v>4</v>
      </c>
      <c r="F30" s="56">
        <v>3</v>
      </c>
      <c r="G30" s="56">
        <v>1</v>
      </c>
      <c r="H30" s="56">
        <v>11</v>
      </c>
      <c r="I30" s="56"/>
      <c r="J30" s="56"/>
      <c r="K30" s="56"/>
      <c r="L30" s="56"/>
      <c r="M30" s="5">
        <f t="shared" si="0"/>
        <v>28</v>
      </c>
      <c r="N30" s="5">
        <f>SUM(July!N30,M30)</f>
        <v>57</v>
      </c>
      <c r="O30" s="57">
        <v>22</v>
      </c>
      <c r="P30" s="5">
        <f t="shared" si="1"/>
        <v>50</v>
      </c>
      <c r="Q30" s="5">
        <f>SUM(July!Q30+P30)</f>
        <v>106</v>
      </c>
    </row>
    <row r="31" spans="1:17" x14ac:dyDescent="0.2">
      <c r="A31" s="14" t="s">
        <v>104</v>
      </c>
      <c r="B31" s="15" t="s">
        <v>15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">
        <f t="shared" si="0"/>
        <v>0</v>
      </c>
      <c r="N31" s="5">
        <f>SUM(July!N31,M31)</f>
        <v>0</v>
      </c>
      <c r="O31" s="57"/>
      <c r="P31" s="5">
        <f t="shared" si="1"/>
        <v>0</v>
      </c>
      <c r="Q31" s="5">
        <f>SUM(July!Q31+P31)</f>
        <v>0</v>
      </c>
    </row>
    <row r="32" spans="1:17" x14ac:dyDescent="0.2">
      <c r="A32" s="14" t="s">
        <v>105</v>
      </c>
      <c r="B32" s="15" t="s">
        <v>15</v>
      </c>
      <c r="C32" s="56"/>
      <c r="D32" s="56"/>
      <c r="E32" s="56">
        <v>3</v>
      </c>
      <c r="F32" s="56"/>
      <c r="G32" s="56"/>
      <c r="H32" s="56"/>
      <c r="I32" s="56"/>
      <c r="J32" s="56"/>
      <c r="K32" s="56"/>
      <c r="L32" s="56"/>
      <c r="M32" s="5">
        <f t="shared" si="0"/>
        <v>3</v>
      </c>
      <c r="N32" s="5">
        <f>SUM(July!N32,M32)</f>
        <v>7</v>
      </c>
      <c r="O32" s="57"/>
      <c r="P32" s="5">
        <f t="shared" si="1"/>
        <v>3</v>
      </c>
      <c r="Q32" s="5">
        <f>SUM(July!Q32+P32)</f>
        <v>7</v>
      </c>
    </row>
    <row r="33" spans="1:17" x14ac:dyDescent="0.2">
      <c r="A33" s="16" t="s">
        <v>106</v>
      </c>
      <c r="B33" s="17" t="s">
        <v>15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">
        <f t="shared" si="0"/>
        <v>0</v>
      </c>
      <c r="N33" s="5">
        <f>SUM(July!N33,M33)</f>
        <v>0</v>
      </c>
      <c r="O33" s="57">
        <v>4</v>
      </c>
      <c r="P33" s="5">
        <f t="shared" si="1"/>
        <v>4</v>
      </c>
      <c r="Q33" s="5">
        <f>SUM(July!Q33+P33)</f>
        <v>12</v>
      </c>
    </row>
    <row r="34" spans="1:17" x14ac:dyDescent="0.2">
      <c r="A34" s="14" t="s">
        <v>107</v>
      </c>
      <c r="B34" s="15" t="s">
        <v>13</v>
      </c>
      <c r="C34" s="58">
        <v>0</v>
      </c>
      <c r="D34" s="59">
        <v>0</v>
      </c>
      <c r="E34" s="59">
        <v>0</v>
      </c>
      <c r="F34" s="59">
        <v>1</v>
      </c>
      <c r="G34" s="59">
        <v>0</v>
      </c>
      <c r="H34" s="59">
        <v>0</v>
      </c>
      <c r="I34" s="60">
        <v>2</v>
      </c>
      <c r="J34" s="60">
        <v>0</v>
      </c>
      <c r="K34" s="62"/>
      <c r="L34" s="62"/>
      <c r="M34" s="5">
        <f t="shared" ref="M34:M67" si="2">SUM(C34:L34)</f>
        <v>3</v>
      </c>
      <c r="N34" s="5">
        <f>SUM(July!N34,M34)</f>
        <v>10</v>
      </c>
      <c r="O34" s="69">
        <v>13</v>
      </c>
      <c r="P34" s="5">
        <f t="shared" si="1"/>
        <v>16</v>
      </c>
      <c r="Q34" s="5">
        <f>SUM(July!Q34+P34)</f>
        <v>29</v>
      </c>
    </row>
    <row r="35" spans="1:17" x14ac:dyDescent="0.2">
      <c r="A35" s="14" t="s">
        <v>108</v>
      </c>
      <c r="B35" s="15" t="s">
        <v>13</v>
      </c>
      <c r="C35" s="63">
        <v>0</v>
      </c>
      <c r="D35" s="63">
        <v>2</v>
      </c>
      <c r="E35" s="63">
        <v>0</v>
      </c>
      <c r="F35" s="63">
        <v>0</v>
      </c>
      <c r="G35" s="63">
        <v>0</v>
      </c>
      <c r="H35" s="62">
        <v>0</v>
      </c>
      <c r="I35" s="62">
        <v>0</v>
      </c>
      <c r="J35" s="62">
        <v>0</v>
      </c>
      <c r="K35" s="62"/>
      <c r="L35" s="62"/>
      <c r="M35" s="5">
        <f t="shared" si="2"/>
        <v>2</v>
      </c>
      <c r="N35" s="5">
        <f>SUM(July!N35,M35)</f>
        <v>6</v>
      </c>
      <c r="O35" s="69">
        <v>0</v>
      </c>
      <c r="P35" s="5">
        <f t="shared" si="1"/>
        <v>2</v>
      </c>
      <c r="Q35" s="5">
        <f>SUM(July!Q35+P35)</f>
        <v>7</v>
      </c>
    </row>
    <row r="36" spans="1:17" x14ac:dyDescent="0.2">
      <c r="A36" s="14" t="s">
        <v>12</v>
      </c>
      <c r="B36" s="15" t="s">
        <v>13</v>
      </c>
      <c r="C36" s="63">
        <v>2</v>
      </c>
      <c r="D36" s="63">
        <v>1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2"/>
      <c r="L36" s="62"/>
      <c r="M36" s="5">
        <f t="shared" si="2"/>
        <v>3</v>
      </c>
      <c r="N36" s="5">
        <f>SUM(July!N36,M36)</f>
        <v>3</v>
      </c>
      <c r="O36" s="69">
        <v>0</v>
      </c>
      <c r="P36" s="5">
        <f t="shared" si="1"/>
        <v>3</v>
      </c>
      <c r="Q36" s="5">
        <f>SUM(July!Q36+P36)</f>
        <v>4</v>
      </c>
    </row>
    <row r="37" spans="1:17" x14ac:dyDescent="0.2">
      <c r="A37" s="14" t="s">
        <v>19</v>
      </c>
      <c r="B37" s="15" t="s">
        <v>13</v>
      </c>
      <c r="C37" s="63">
        <v>4</v>
      </c>
      <c r="D37" s="63">
        <v>1</v>
      </c>
      <c r="E37" s="63">
        <v>10</v>
      </c>
      <c r="F37" s="63">
        <v>2</v>
      </c>
      <c r="G37" s="63">
        <v>0</v>
      </c>
      <c r="H37" s="63">
        <v>7</v>
      </c>
      <c r="I37" s="63">
        <v>0</v>
      </c>
      <c r="J37" s="63">
        <v>0</v>
      </c>
      <c r="K37" s="62"/>
      <c r="L37" s="62"/>
      <c r="M37" s="5">
        <f t="shared" si="2"/>
        <v>24</v>
      </c>
      <c r="N37" s="5">
        <f>SUM(July!N37,M37)</f>
        <v>75</v>
      </c>
      <c r="O37" s="69">
        <v>36</v>
      </c>
      <c r="P37" s="5">
        <f t="shared" si="1"/>
        <v>60</v>
      </c>
      <c r="Q37" s="5">
        <f>SUM(July!Q37+P37)</f>
        <v>151</v>
      </c>
    </row>
    <row r="38" spans="1:17" x14ac:dyDescent="0.2">
      <c r="A38" s="14" t="s">
        <v>21</v>
      </c>
      <c r="B38" s="15" t="s">
        <v>13</v>
      </c>
      <c r="C38" s="63">
        <v>3</v>
      </c>
      <c r="D38" s="63">
        <v>0</v>
      </c>
      <c r="E38" s="63">
        <v>1</v>
      </c>
      <c r="F38" s="63">
        <v>0</v>
      </c>
      <c r="G38" s="63">
        <v>0</v>
      </c>
      <c r="H38" s="63">
        <v>0</v>
      </c>
      <c r="I38" s="63">
        <v>2</v>
      </c>
      <c r="J38" s="63">
        <v>2</v>
      </c>
      <c r="K38" s="62"/>
      <c r="L38" s="62"/>
      <c r="M38" s="5">
        <f t="shared" si="2"/>
        <v>8</v>
      </c>
      <c r="N38" s="5">
        <f>SUM(July!N38,M38)</f>
        <v>17</v>
      </c>
      <c r="O38" s="69">
        <v>18</v>
      </c>
      <c r="P38" s="5">
        <f t="shared" si="1"/>
        <v>26</v>
      </c>
      <c r="Q38" s="5">
        <f>SUM(July!Q38+P38)</f>
        <v>51</v>
      </c>
    </row>
    <row r="39" spans="1:17" x14ac:dyDescent="0.2">
      <c r="A39" s="14" t="s">
        <v>22</v>
      </c>
      <c r="B39" s="15" t="s">
        <v>13</v>
      </c>
      <c r="C39" s="63">
        <v>1</v>
      </c>
      <c r="D39" s="63">
        <v>2</v>
      </c>
      <c r="E39" s="63">
        <v>3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2"/>
      <c r="L39" s="62"/>
      <c r="M39" s="5">
        <f t="shared" si="2"/>
        <v>6</v>
      </c>
      <c r="N39" s="5">
        <f>SUM(July!N39,M39)</f>
        <v>17</v>
      </c>
      <c r="O39" s="69">
        <v>3</v>
      </c>
      <c r="P39" s="5">
        <f t="shared" si="1"/>
        <v>9</v>
      </c>
      <c r="Q39" s="5">
        <f>SUM(July!Q39+P39)</f>
        <v>24</v>
      </c>
    </row>
    <row r="40" spans="1:17" x14ac:dyDescent="0.2">
      <c r="A40" s="16" t="s">
        <v>25</v>
      </c>
      <c r="B40" s="17" t="s">
        <v>13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/>
      <c r="L40" s="62"/>
      <c r="M40" s="5">
        <f t="shared" si="2"/>
        <v>0</v>
      </c>
      <c r="N40" s="5">
        <f>SUM(July!N40,M40)</f>
        <v>0</v>
      </c>
      <c r="O40" s="69">
        <v>0</v>
      </c>
      <c r="P40" s="5">
        <f t="shared" si="1"/>
        <v>0</v>
      </c>
      <c r="Q40" s="5">
        <f>SUM(July!Q40+P40)</f>
        <v>0</v>
      </c>
    </row>
    <row r="41" spans="1:17" x14ac:dyDescent="0.2">
      <c r="A41" s="14" t="s">
        <v>26</v>
      </c>
      <c r="B41" s="15" t="s">
        <v>13</v>
      </c>
      <c r="C41" s="63">
        <v>1</v>
      </c>
      <c r="D41" s="63">
        <v>1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2"/>
      <c r="L41" s="62"/>
      <c r="M41" s="5">
        <f t="shared" si="2"/>
        <v>2</v>
      </c>
      <c r="N41" s="5">
        <f>SUM(July!N41,M41)</f>
        <v>13</v>
      </c>
      <c r="O41" s="69">
        <v>7</v>
      </c>
      <c r="P41" s="5">
        <f t="shared" si="1"/>
        <v>9</v>
      </c>
      <c r="Q41" s="5">
        <f>SUM(July!Q41+P41)</f>
        <v>35</v>
      </c>
    </row>
    <row r="42" spans="1:17" ht="13.5" customHeight="1" x14ac:dyDescent="0.2">
      <c r="A42" s="14" t="s">
        <v>27</v>
      </c>
      <c r="B42" s="15" t="s">
        <v>13</v>
      </c>
      <c r="C42" s="64">
        <v>12</v>
      </c>
      <c r="D42" s="64">
        <v>6</v>
      </c>
      <c r="E42" s="64">
        <v>6</v>
      </c>
      <c r="F42" s="64">
        <v>0</v>
      </c>
      <c r="G42" s="64">
        <v>0</v>
      </c>
      <c r="H42" s="64">
        <v>2</v>
      </c>
      <c r="I42" s="64">
        <v>0</v>
      </c>
      <c r="J42" s="64">
        <v>2</v>
      </c>
      <c r="K42" s="62"/>
      <c r="L42" s="62"/>
      <c r="M42" s="5">
        <f t="shared" si="2"/>
        <v>28</v>
      </c>
      <c r="N42" s="5">
        <f>SUM(July!N42,M42)</f>
        <v>52</v>
      </c>
      <c r="O42" s="69">
        <v>4</v>
      </c>
      <c r="P42" s="5">
        <f t="shared" si="1"/>
        <v>32</v>
      </c>
      <c r="Q42" s="5">
        <f>SUM(July!Q42+P42)</f>
        <v>62</v>
      </c>
    </row>
    <row r="43" spans="1:17" x14ac:dyDescent="0.2">
      <c r="A43" s="16" t="s">
        <v>28</v>
      </c>
      <c r="B43" s="17" t="s">
        <v>13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2"/>
      <c r="L43" s="62"/>
      <c r="M43" s="5">
        <f t="shared" si="2"/>
        <v>0</v>
      </c>
      <c r="N43" s="5">
        <f>SUM(July!N43,M43)</f>
        <v>0</v>
      </c>
      <c r="O43" s="69">
        <v>0</v>
      </c>
      <c r="P43" s="5">
        <f t="shared" si="1"/>
        <v>0</v>
      </c>
      <c r="Q43" s="5">
        <f>SUM(July!Q43+P43)</f>
        <v>0</v>
      </c>
    </row>
    <row r="44" spans="1:17" x14ac:dyDescent="0.2">
      <c r="A44" s="14" t="s">
        <v>31</v>
      </c>
      <c r="B44" s="15" t="s">
        <v>13</v>
      </c>
      <c r="C44" s="65">
        <v>6</v>
      </c>
      <c r="D44" s="63">
        <v>10</v>
      </c>
      <c r="E44" s="63">
        <v>3</v>
      </c>
      <c r="F44" s="63">
        <v>0</v>
      </c>
      <c r="G44" s="63">
        <v>0</v>
      </c>
      <c r="H44" s="63">
        <v>2</v>
      </c>
      <c r="I44" s="63">
        <v>3</v>
      </c>
      <c r="J44" s="63">
        <v>0</v>
      </c>
      <c r="K44" s="62"/>
      <c r="L44" s="62"/>
      <c r="M44" s="5">
        <f t="shared" si="2"/>
        <v>24</v>
      </c>
      <c r="N44" s="5">
        <f>SUM(July!N44,M44)</f>
        <v>49</v>
      </c>
      <c r="O44" s="69">
        <v>27</v>
      </c>
      <c r="P44" s="5">
        <f t="shared" si="1"/>
        <v>51</v>
      </c>
      <c r="Q44" s="5">
        <f>SUM(July!Q44+P44)</f>
        <v>101</v>
      </c>
    </row>
    <row r="45" spans="1:17" x14ac:dyDescent="0.2">
      <c r="A45" s="16" t="s">
        <v>32</v>
      </c>
      <c r="B45" s="17" t="s">
        <v>13</v>
      </c>
      <c r="C45" s="63">
        <v>5</v>
      </c>
      <c r="D45" s="63">
        <v>5</v>
      </c>
      <c r="E45" s="63">
        <v>1</v>
      </c>
      <c r="F45" s="63">
        <v>0</v>
      </c>
      <c r="G45" s="63">
        <v>0</v>
      </c>
      <c r="H45" s="63">
        <v>2</v>
      </c>
      <c r="I45" s="63">
        <v>0</v>
      </c>
      <c r="J45" s="63">
        <v>0</v>
      </c>
      <c r="K45" s="62"/>
      <c r="L45" s="62"/>
      <c r="M45" s="5">
        <f t="shared" si="2"/>
        <v>13</v>
      </c>
      <c r="N45" s="5">
        <f>SUM(July!N45,M45)</f>
        <v>23</v>
      </c>
      <c r="O45" s="69">
        <v>27</v>
      </c>
      <c r="P45" s="5">
        <f t="shared" si="1"/>
        <v>40</v>
      </c>
      <c r="Q45" s="5">
        <f>SUM(July!Q45+P45)</f>
        <v>60</v>
      </c>
    </row>
    <row r="46" spans="1:17" x14ac:dyDescent="0.2">
      <c r="A46" s="14" t="s">
        <v>34</v>
      </c>
      <c r="B46" s="15" t="s">
        <v>13</v>
      </c>
      <c r="C46" s="63">
        <v>4</v>
      </c>
      <c r="D46" s="63">
        <v>0</v>
      </c>
      <c r="E46" s="63">
        <v>4</v>
      </c>
      <c r="F46" s="63">
        <v>0</v>
      </c>
      <c r="G46" s="63">
        <v>1</v>
      </c>
      <c r="H46" s="63">
        <v>2</v>
      </c>
      <c r="I46" s="63">
        <v>0</v>
      </c>
      <c r="J46" s="63">
        <v>0</v>
      </c>
      <c r="K46" s="62"/>
      <c r="L46" s="62"/>
      <c r="M46" s="5">
        <f t="shared" si="2"/>
        <v>11</v>
      </c>
      <c r="N46" s="5">
        <f>SUM(July!N46,M46)</f>
        <v>38</v>
      </c>
      <c r="O46" s="69">
        <v>12</v>
      </c>
      <c r="P46" s="5">
        <f t="shared" si="1"/>
        <v>23</v>
      </c>
      <c r="Q46" s="5">
        <f>SUM(July!Q46+P46)</f>
        <v>59</v>
      </c>
    </row>
    <row r="47" spans="1:17" x14ac:dyDescent="0.2">
      <c r="A47" s="14" t="s">
        <v>35</v>
      </c>
      <c r="B47" s="15" t="s">
        <v>13</v>
      </c>
      <c r="C47" s="63">
        <v>6</v>
      </c>
      <c r="D47" s="63">
        <v>7</v>
      </c>
      <c r="E47" s="63">
        <v>8</v>
      </c>
      <c r="F47" s="63">
        <v>0</v>
      </c>
      <c r="G47" s="63">
        <v>0</v>
      </c>
      <c r="H47" s="63">
        <v>4</v>
      </c>
      <c r="I47" s="63">
        <v>0</v>
      </c>
      <c r="J47" s="63">
        <v>0</v>
      </c>
      <c r="K47" s="62"/>
      <c r="L47" s="62"/>
      <c r="M47" s="5">
        <f t="shared" si="2"/>
        <v>25</v>
      </c>
      <c r="N47" s="5">
        <f>SUM(July!N47,M47)</f>
        <v>48</v>
      </c>
      <c r="O47" s="69">
        <v>24</v>
      </c>
      <c r="P47" s="5">
        <f t="shared" si="1"/>
        <v>49</v>
      </c>
      <c r="Q47" s="5">
        <f>SUM(July!Q47+P47)</f>
        <v>104</v>
      </c>
    </row>
    <row r="48" spans="1:17" x14ac:dyDescent="0.2">
      <c r="A48" s="16" t="s">
        <v>36</v>
      </c>
      <c r="B48" s="17" t="s">
        <v>13</v>
      </c>
      <c r="C48" s="62">
        <v>3</v>
      </c>
      <c r="D48" s="62">
        <v>0</v>
      </c>
      <c r="E48" s="62">
        <v>1</v>
      </c>
      <c r="F48" s="62">
        <v>0</v>
      </c>
      <c r="G48" s="62">
        <v>0</v>
      </c>
      <c r="H48" s="62">
        <v>6</v>
      </c>
      <c r="I48" s="62">
        <v>0</v>
      </c>
      <c r="J48" s="62">
        <v>0</v>
      </c>
      <c r="K48" s="62"/>
      <c r="L48" s="62"/>
      <c r="M48" s="5">
        <f t="shared" si="2"/>
        <v>10</v>
      </c>
      <c r="N48" s="5">
        <f>SUM(July!N48,M48)</f>
        <v>15</v>
      </c>
      <c r="O48" s="69">
        <v>3</v>
      </c>
      <c r="P48" s="5">
        <f t="shared" si="1"/>
        <v>13</v>
      </c>
      <c r="Q48" s="5">
        <f>SUM(July!Q48+P48)</f>
        <v>19</v>
      </c>
    </row>
    <row r="49" spans="1:17" x14ac:dyDescent="0.2">
      <c r="A49" s="14" t="s">
        <v>41</v>
      </c>
      <c r="B49" s="15" t="s">
        <v>13</v>
      </c>
      <c r="C49" s="65">
        <v>7</v>
      </c>
      <c r="D49" s="63">
        <v>9</v>
      </c>
      <c r="E49" s="63">
        <v>0</v>
      </c>
      <c r="F49" s="63">
        <v>0</v>
      </c>
      <c r="G49" s="65">
        <v>0</v>
      </c>
      <c r="H49" s="66">
        <v>5</v>
      </c>
      <c r="I49" s="63">
        <v>0</v>
      </c>
      <c r="J49" s="63">
        <v>0</v>
      </c>
      <c r="K49" s="62"/>
      <c r="L49" s="62"/>
      <c r="M49" s="5">
        <f t="shared" si="2"/>
        <v>21</v>
      </c>
      <c r="N49" s="5">
        <f>SUM(July!N49,M49)</f>
        <v>36</v>
      </c>
      <c r="O49" s="69">
        <v>21</v>
      </c>
      <c r="P49" s="5">
        <f t="shared" si="1"/>
        <v>42</v>
      </c>
      <c r="Q49" s="5">
        <f>SUM(July!Q49+P49)</f>
        <v>75</v>
      </c>
    </row>
    <row r="50" spans="1:17" x14ac:dyDescent="0.2">
      <c r="A50" s="16" t="s">
        <v>47</v>
      </c>
      <c r="B50" s="17" t="s">
        <v>13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2"/>
      <c r="L50" s="62"/>
      <c r="M50" s="5">
        <f t="shared" si="2"/>
        <v>0</v>
      </c>
      <c r="N50" s="5">
        <f>SUM(July!N50,M50)</f>
        <v>1</v>
      </c>
      <c r="O50" s="69">
        <v>0</v>
      </c>
      <c r="P50" s="5">
        <f t="shared" si="1"/>
        <v>0</v>
      </c>
      <c r="Q50" s="5">
        <f>SUM(July!Q50+P50)</f>
        <v>1</v>
      </c>
    </row>
    <row r="51" spans="1:17" x14ac:dyDescent="0.2">
      <c r="A51" s="16" t="s">
        <v>48</v>
      </c>
      <c r="B51" s="17" t="s">
        <v>13</v>
      </c>
      <c r="C51" s="63">
        <v>4</v>
      </c>
      <c r="D51" s="65">
        <v>5</v>
      </c>
      <c r="E51" s="63">
        <v>3</v>
      </c>
      <c r="F51" s="63">
        <v>2</v>
      </c>
      <c r="G51" s="63">
        <v>0</v>
      </c>
      <c r="H51" s="63">
        <v>3</v>
      </c>
      <c r="I51" s="63">
        <v>0</v>
      </c>
      <c r="J51" s="63">
        <v>0</v>
      </c>
      <c r="K51" s="62"/>
      <c r="L51" s="62"/>
      <c r="M51" s="5">
        <f t="shared" si="2"/>
        <v>17</v>
      </c>
      <c r="N51" s="5">
        <f>SUM(July!N51,M51)</f>
        <v>41</v>
      </c>
      <c r="O51" s="69">
        <v>15</v>
      </c>
      <c r="P51" s="5">
        <f t="shared" si="1"/>
        <v>32</v>
      </c>
      <c r="Q51" s="5">
        <f>SUM(July!Q51+P51)</f>
        <v>69</v>
      </c>
    </row>
    <row r="52" spans="1:17" x14ac:dyDescent="0.2">
      <c r="A52" s="16" t="s">
        <v>49</v>
      </c>
      <c r="B52" s="17" t="s">
        <v>13</v>
      </c>
      <c r="C52" s="66">
        <v>6</v>
      </c>
      <c r="D52" s="65">
        <v>5</v>
      </c>
      <c r="E52" s="66">
        <v>1</v>
      </c>
      <c r="F52" s="64">
        <v>4</v>
      </c>
      <c r="G52" s="64">
        <v>3</v>
      </c>
      <c r="H52" s="64">
        <v>10</v>
      </c>
      <c r="I52" s="64">
        <v>4</v>
      </c>
      <c r="J52" s="64">
        <v>0</v>
      </c>
      <c r="K52" s="62"/>
      <c r="L52" s="62"/>
      <c r="M52" s="5">
        <f t="shared" si="2"/>
        <v>33</v>
      </c>
      <c r="N52" s="5">
        <f>SUM(July!N52,M52)</f>
        <v>66</v>
      </c>
      <c r="O52" s="69">
        <v>17</v>
      </c>
      <c r="P52" s="5">
        <f t="shared" si="1"/>
        <v>50</v>
      </c>
      <c r="Q52" s="5">
        <f>SUM(July!Q52+P52)</f>
        <v>103</v>
      </c>
    </row>
    <row r="53" spans="1:17" x14ac:dyDescent="0.2">
      <c r="A53" s="14" t="s">
        <v>51</v>
      </c>
      <c r="B53" s="15" t="s">
        <v>13</v>
      </c>
      <c r="C53" s="63">
        <v>0</v>
      </c>
      <c r="D53" s="65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2"/>
      <c r="L53" s="62"/>
      <c r="M53" s="5">
        <f t="shared" si="2"/>
        <v>0</v>
      </c>
      <c r="N53" s="5">
        <f>SUM(July!N53,M53)</f>
        <v>0</v>
      </c>
      <c r="O53" s="69">
        <v>0</v>
      </c>
      <c r="P53" s="5">
        <f t="shared" si="1"/>
        <v>0</v>
      </c>
      <c r="Q53" s="5">
        <f>SUM(July!Q53+P53)</f>
        <v>0</v>
      </c>
    </row>
    <row r="54" spans="1:17" x14ac:dyDescent="0.2">
      <c r="A54" s="14" t="s">
        <v>52</v>
      </c>
      <c r="B54" s="15" t="s">
        <v>13</v>
      </c>
      <c r="C54" s="63">
        <v>1</v>
      </c>
      <c r="D54" s="65">
        <v>2</v>
      </c>
      <c r="E54" s="63">
        <v>4</v>
      </c>
      <c r="F54" s="63">
        <v>1</v>
      </c>
      <c r="G54" s="63">
        <v>1</v>
      </c>
      <c r="H54" s="63">
        <v>5</v>
      </c>
      <c r="I54" s="63">
        <v>0</v>
      </c>
      <c r="J54" s="63">
        <v>0</v>
      </c>
      <c r="K54" s="62"/>
      <c r="L54" s="62"/>
      <c r="M54" s="5">
        <f t="shared" si="2"/>
        <v>14</v>
      </c>
      <c r="N54" s="5">
        <f>SUM(July!N54,M54)</f>
        <v>30</v>
      </c>
      <c r="O54" s="69">
        <v>14</v>
      </c>
      <c r="P54" s="5">
        <f t="shared" si="1"/>
        <v>28</v>
      </c>
      <c r="Q54" s="5">
        <f>SUM(July!Q54+P54)</f>
        <v>66</v>
      </c>
    </row>
    <row r="55" spans="1:17" x14ac:dyDescent="0.2">
      <c r="A55" s="14" t="s">
        <v>53</v>
      </c>
      <c r="B55" s="15" t="s">
        <v>13</v>
      </c>
      <c r="C55" s="64">
        <v>8</v>
      </c>
      <c r="D55" s="65">
        <v>4</v>
      </c>
      <c r="E55" s="64">
        <v>5</v>
      </c>
      <c r="F55" s="64">
        <v>0</v>
      </c>
      <c r="G55" s="64">
        <v>1</v>
      </c>
      <c r="H55" s="64">
        <v>12</v>
      </c>
      <c r="I55" s="64">
        <v>0</v>
      </c>
      <c r="J55" s="64">
        <v>0</v>
      </c>
      <c r="K55" s="62"/>
      <c r="L55" s="62"/>
      <c r="M55" s="5">
        <f t="shared" si="2"/>
        <v>30</v>
      </c>
      <c r="N55" s="5">
        <f>SUM(July!N55,M55)</f>
        <v>55</v>
      </c>
      <c r="O55" s="69">
        <v>4</v>
      </c>
      <c r="P55" s="5">
        <f t="shared" si="1"/>
        <v>34</v>
      </c>
      <c r="Q55" s="5">
        <f>SUM(July!Q55+P55)</f>
        <v>65</v>
      </c>
    </row>
    <row r="56" spans="1:17" x14ac:dyDescent="0.2">
      <c r="A56" s="14" t="s">
        <v>54</v>
      </c>
      <c r="B56" s="15" t="s">
        <v>13</v>
      </c>
      <c r="C56" s="63">
        <v>15</v>
      </c>
      <c r="D56" s="63">
        <v>0</v>
      </c>
      <c r="E56" s="63">
        <v>2</v>
      </c>
      <c r="F56" s="63">
        <v>0</v>
      </c>
      <c r="G56" s="63">
        <v>0</v>
      </c>
      <c r="H56" s="63">
        <v>5</v>
      </c>
      <c r="I56" s="63">
        <v>1</v>
      </c>
      <c r="J56" s="63">
        <v>0</v>
      </c>
      <c r="K56" s="62"/>
      <c r="L56" s="62"/>
      <c r="M56" s="5">
        <f t="shared" si="2"/>
        <v>23</v>
      </c>
      <c r="N56" s="5">
        <f>SUM(July!N56,M56)</f>
        <v>57</v>
      </c>
      <c r="O56" s="69">
        <v>42</v>
      </c>
      <c r="P56" s="5">
        <f t="shared" si="1"/>
        <v>65</v>
      </c>
      <c r="Q56" s="5">
        <f>SUM(July!Q56+P56)</f>
        <v>162</v>
      </c>
    </row>
    <row r="57" spans="1:17" x14ac:dyDescent="0.2">
      <c r="A57" s="14" t="s">
        <v>57</v>
      </c>
      <c r="B57" s="15" t="s">
        <v>13</v>
      </c>
      <c r="C57" s="63">
        <v>0</v>
      </c>
      <c r="D57" s="63">
        <v>0</v>
      </c>
      <c r="E57" s="63">
        <v>0</v>
      </c>
      <c r="F57" s="63">
        <v>2</v>
      </c>
      <c r="G57" s="63">
        <v>1</v>
      </c>
      <c r="H57" s="63">
        <v>0</v>
      </c>
      <c r="I57" s="63">
        <v>0</v>
      </c>
      <c r="J57" s="63">
        <v>0</v>
      </c>
      <c r="K57" s="62"/>
      <c r="L57" s="62"/>
      <c r="M57" s="5">
        <f t="shared" si="2"/>
        <v>3</v>
      </c>
      <c r="N57" s="5">
        <f>SUM(July!N57,M57)</f>
        <v>4</v>
      </c>
      <c r="O57" s="69">
        <v>5</v>
      </c>
      <c r="P57" s="5">
        <f t="shared" si="1"/>
        <v>8</v>
      </c>
      <c r="Q57" s="5">
        <f>SUM(July!Q57+P57)</f>
        <v>12</v>
      </c>
    </row>
    <row r="58" spans="1:17" x14ac:dyDescent="0.2">
      <c r="A58" s="14" t="s">
        <v>58</v>
      </c>
      <c r="B58" s="15" t="s">
        <v>13</v>
      </c>
      <c r="C58" s="63">
        <v>5</v>
      </c>
      <c r="D58" s="63">
        <v>1</v>
      </c>
      <c r="E58" s="63">
        <v>0</v>
      </c>
      <c r="F58" s="63">
        <v>0</v>
      </c>
      <c r="G58" s="63">
        <v>0</v>
      </c>
      <c r="H58" s="63">
        <v>0</v>
      </c>
      <c r="I58" s="63">
        <v>1</v>
      </c>
      <c r="J58" s="63">
        <v>0</v>
      </c>
      <c r="K58" s="62"/>
      <c r="L58" s="62"/>
      <c r="M58" s="5">
        <f t="shared" si="2"/>
        <v>7</v>
      </c>
      <c r="N58" s="5">
        <f>SUM(July!N58,M58)</f>
        <v>18</v>
      </c>
      <c r="O58" s="69">
        <v>15</v>
      </c>
      <c r="P58" s="5">
        <f t="shared" si="1"/>
        <v>22</v>
      </c>
      <c r="Q58" s="5">
        <f>SUM(July!Q58+P58)</f>
        <v>51</v>
      </c>
    </row>
    <row r="59" spans="1:17" x14ac:dyDescent="0.2">
      <c r="A59" s="14" t="s">
        <v>59</v>
      </c>
      <c r="B59" s="15" t="s">
        <v>13</v>
      </c>
      <c r="C59" s="65">
        <v>3</v>
      </c>
      <c r="D59" s="63">
        <v>3</v>
      </c>
      <c r="E59" s="63">
        <v>4</v>
      </c>
      <c r="F59" s="63">
        <v>0</v>
      </c>
      <c r="G59" s="63">
        <v>0</v>
      </c>
      <c r="H59" s="63">
        <v>4</v>
      </c>
      <c r="I59" s="63">
        <v>0</v>
      </c>
      <c r="J59" s="63">
        <v>0</v>
      </c>
      <c r="K59" s="62"/>
      <c r="L59" s="62"/>
      <c r="M59" s="5">
        <f t="shared" si="2"/>
        <v>14</v>
      </c>
      <c r="N59" s="5">
        <f>SUM(July!N59,M59)</f>
        <v>34</v>
      </c>
      <c r="O59" s="69">
        <v>20</v>
      </c>
      <c r="P59" s="5">
        <f t="shared" si="1"/>
        <v>34</v>
      </c>
      <c r="Q59" s="5">
        <f>SUM(July!Q59+P59)</f>
        <v>74</v>
      </c>
    </row>
    <row r="60" spans="1:17" x14ac:dyDescent="0.2">
      <c r="A60" s="16" t="s">
        <v>60</v>
      </c>
      <c r="B60" s="17" t="s">
        <v>13</v>
      </c>
      <c r="C60" s="63">
        <v>0</v>
      </c>
      <c r="D60" s="63">
        <v>0</v>
      </c>
      <c r="E60" s="63">
        <v>0</v>
      </c>
      <c r="F60" s="63">
        <v>1</v>
      </c>
      <c r="G60" s="63">
        <v>0</v>
      </c>
      <c r="H60" s="63">
        <v>2</v>
      </c>
      <c r="I60" s="63">
        <v>0</v>
      </c>
      <c r="J60" s="63">
        <v>0</v>
      </c>
      <c r="K60" s="62"/>
      <c r="L60" s="62"/>
      <c r="M60" s="5">
        <f t="shared" si="2"/>
        <v>3</v>
      </c>
      <c r="N60" s="5">
        <f>SUM(July!N60,M60)</f>
        <v>8</v>
      </c>
      <c r="O60" s="69">
        <v>9</v>
      </c>
      <c r="P60" s="5">
        <f t="shared" si="1"/>
        <v>12</v>
      </c>
      <c r="Q60" s="5">
        <f>SUM(July!Q60+P60)</f>
        <v>22</v>
      </c>
    </row>
    <row r="61" spans="1:17" x14ac:dyDescent="0.2">
      <c r="A61" s="14" t="s">
        <v>61</v>
      </c>
      <c r="B61" s="15" t="s">
        <v>13</v>
      </c>
      <c r="C61" s="63">
        <v>4</v>
      </c>
      <c r="D61" s="63">
        <v>4</v>
      </c>
      <c r="E61" s="63">
        <v>1</v>
      </c>
      <c r="F61" s="63">
        <v>0</v>
      </c>
      <c r="G61" s="63">
        <v>0</v>
      </c>
      <c r="H61" s="63">
        <v>6</v>
      </c>
      <c r="I61" s="63">
        <v>0</v>
      </c>
      <c r="J61" s="63">
        <v>0</v>
      </c>
      <c r="K61" s="62"/>
      <c r="L61" s="62"/>
      <c r="M61" s="5">
        <f t="shared" si="2"/>
        <v>15</v>
      </c>
      <c r="N61" s="5">
        <f>SUM(July!N61,M61)</f>
        <v>30</v>
      </c>
      <c r="O61" s="69">
        <v>19</v>
      </c>
      <c r="P61" s="5">
        <f t="shared" si="1"/>
        <v>34</v>
      </c>
      <c r="Q61" s="5">
        <f>SUM(July!Q61+P61)</f>
        <v>62</v>
      </c>
    </row>
    <row r="62" spans="1:17" x14ac:dyDescent="0.2">
      <c r="A62" s="16" t="s">
        <v>62</v>
      </c>
      <c r="B62" s="17" t="s">
        <v>13</v>
      </c>
      <c r="C62" s="63">
        <v>2</v>
      </c>
      <c r="D62" s="63">
        <v>3</v>
      </c>
      <c r="E62" s="63">
        <v>2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2"/>
      <c r="L62" s="62"/>
      <c r="M62" s="5">
        <f t="shared" si="2"/>
        <v>7</v>
      </c>
      <c r="N62" s="5">
        <f>SUM(July!N62,M62)</f>
        <v>14</v>
      </c>
      <c r="O62" s="69">
        <v>25</v>
      </c>
      <c r="P62" s="5">
        <f t="shared" si="1"/>
        <v>32</v>
      </c>
      <c r="Q62" s="5">
        <f>SUM(July!Q62+P62)</f>
        <v>68</v>
      </c>
    </row>
    <row r="63" spans="1:17" x14ac:dyDescent="0.2">
      <c r="A63" s="14" t="s">
        <v>63</v>
      </c>
      <c r="B63" s="15" t="s">
        <v>13</v>
      </c>
      <c r="C63" s="63">
        <v>3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2"/>
      <c r="L63" s="62"/>
      <c r="M63" s="5">
        <f t="shared" si="2"/>
        <v>3</v>
      </c>
      <c r="N63" s="5">
        <f>SUM(July!N63,M63)</f>
        <v>7</v>
      </c>
      <c r="O63" s="69">
        <v>4</v>
      </c>
      <c r="P63" s="5">
        <f t="shared" si="1"/>
        <v>7</v>
      </c>
      <c r="Q63" s="5">
        <f>SUM(July!Q63+P63)</f>
        <v>18</v>
      </c>
    </row>
    <row r="64" spans="1:17" x14ac:dyDescent="0.2">
      <c r="A64" s="16" t="s">
        <v>64</v>
      </c>
      <c r="B64" s="17" t="s">
        <v>13</v>
      </c>
      <c r="C64" s="63">
        <v>3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2"/>
      <c r="L64" s="62"/>
      <c r="M64" s="5">
        <f t="shared" si="2"/>
        <v>3</v>
      </c>
      <c r="N64" s="5">
        <f>SUM(July!N64,M64)</f>
        <v>8</v>
      </c>
      <c r="O64" s="69">
        <v>0</v>
      </c>
      <c r="P64" s="5">
        <f t="shared" si="1"/>
        <v>3</v>
      </c>
      <c r="Q64" s="5">
        <f>SUM(July!Q64+P64)</f>
        <v>14</v>
      </c>
    </row>
    <row r="65" spans="1:17" x14ac:dyDescent="0.2">
      <c r="A65" s="14" t="s">
        <v>65</v>
      </c>
      <c r="B65" s="15" t="s">
        <v>13</v>
      </c>
      <c r="C65" s="63">
        <v>1</v>
      </c>
      <c r="D65" s="63">
        <v>3</v>
      </c>
      <c r="E65" s="63">
        <v>0</v>
      </c>
      <c r="F65" s="63">
        <v>0</v>
      </c>
      <c r="G65" s="63">
        <v>1</v>
      </c>
      <c r="H65" s="63">
        <v>0</v>
      </c>
      <c r="I65" s="63">
        <v>0</v>
      </c>
      <c r="J65" s="63">
        <v>0</v>
      </c>
      <c r="K65" s="62"/>
      <c r="L65" s="62"/>
      <c r="M65" s="5">
        <f t="shared" si="2"/>
        <v>5</v>
      </c>
      <c r="N65" s="5">
        <f>SUM(July!N65,M65)</f>
        <v>14</v>
      </c>
      <c r="O65" s="69">
        <v>3</v>
      </c>
      <c r="P65" s="5">
        <f t="shared" si="1"/>
        <v>8</v>
      </c>
      <c r="Q65" s="5">
        <f>SUM(July!Q65+P65)</f>
        <v>25</v>
      </c>
    </row>
    <row r="66" spans="1:17" x14ac:dyDescent="0.2">
      <c r="A66" s="16" t="s">
        <v>66</v>
      </c>
      <c r="B66" s="17" t="s">
        <v>13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4">
        <v>0</v>
      </c>
      <c r="K66" s="62"/>
      <c r="L66" s="62"/>
      <c r="M66" s="5">
        <f t="shared" si="2"/>
        <v>0</v>
      </c>
      <c r="N66" s="5">
        <f>SUM(July!N66,M66)</f>
        <v>0</v>
      </c>
      <c r="O66" s="69">
        <v>0</v>
      </c>
      <c r="P66" s="5">
        <f t="shared" si="1"/>
        <v>0</v>
      </c>
      <c r="Q66" s="5">
        <f>SUM(July!Q66+P66)</f>
        <v>0</v>
      </c>
    </row>
    <row r="67" spans="1:17" x14ac:dyDescent="0.2">
      <c r="A67" s="14" t="s">
        <v>109</v>
      </c>
      <c r="B67" s="15" t="s">
        <v>13</v>
      </c>
      <c r="C67" s="63">
        <v>1</v>
      </c>
      <c r="D67" s="63">
        <v>3</v>
      </c>
      <c r="E67" s="63">
        <v>0</v>
      </c>
      <c r="F67" s="63">
        <v>0</v>
      </c>
      <c r="G67" s="63">
        <v>0</v>
      </c>
      <c r="H67" s="63">
        <v>2</v>
      </c>
      <c r="I67" s="63">
        <v>0</v>
      </c>
      <c r="J67" s="63">
        <v>0</v>
      </c>
      <c r="K67" s="62"/>
      <c r="L67" s="62"/>
      <c r="M67" s="5">
        <f t="shared" si="2"/>
        <v>6</v>
      </c>
      <c r="N67" s="5">
        <f>SUM(July!N67,M67)</f>
        <v>9</v>
      </c>
      <c r="O67" s="69">
        <v>4</v>
      </c>
      <c r="P67" s="5">
        <f t="shared" si="1"/>
        <v>10</v>
      </c>
      <c r="Q67" s="5">
        <f>SUM(July!Q67+P67)</f>
        <v>18</v>
      </c>
    </row>
    <row r="68" spans="1:17" x14ac:dyDescent="0.2">
      <c r="A68" s="14" t="s">
        <v>68</v>
      </c>
      <c r="B68" s="15" t="s">
        <v>13</v>
      </c>
      <c r="C68" s="63">
        <v>0</v>
      </c>
      <c r="D68" s="63">
        <v>1</v>
      </c>
      <c r="E68" s="63">
        <v>1</v>
      </c>
      <c r="F68" s="63">
        <v>0</v>
      </c>
      <c r="G68" s="63">
        <v>0</v>
      </c>
      <c r="H68" s="63">
        <v>1</v>
      </c>
      <c r="I68" s="63">
        <v>0</v>
      </c>
      <c r="J68" s="63">
        <v>0</v>
      </c>
      <c r="K68" s="62"/>
      <c r="L68" s="62"/>
      <c r="M68" s="5">
        <f t="shared" ref="M68:M81" si="3">SUM(C68:L68)</f>
        <v>3</v>
      </c>
      <c r="N68" s="5">
        <f>SUM(July!N68,M68)</f>
        <v>4</v>
      </c>
      <c r="O68" s="69">
        <v>0</v>
      </c>
      <c r="P68" s="5">
        <f t="shared" ref="P68:P78" si="4">SUM(M68+ O68)</f>
        <v>3</v>
      </c>
      <c r="Q68" s="5">
        <f>SUM(July!Q68+P68)</f>
        <v>5</v>
      </c>
    </row>
    <row r="69" spans="1:17" x14ac:dyDescent="0.2">
      <c r="A69" s="16" t="s">
        <v>70</v>
      </c>
      <c r="B69" s="17" t="s">
        <v>13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2"/>
      <c r="L69" s="62"/>
      <c r="M69" s="5">
        <f t="shared" si="3"/>
        <v>0</v>
      </c>
      <c r="N69" s="5">
        <f>SUM(July!N69,M69)</f>
        <v>1</v>
      </c>
      <c r="O69" s="69">
        <v>0</v>
      </c>
      <c r="P69" s="5">
        <f t="shared" si="4"/>
        <v>0</v>
      </c>
      <c r="Q69" s="5">
        <f>SUM(July!Q69+P69)</f>
        <v>1</v>
      </c>
    </row>
    <row r="70" spans="1:17" x14ac:dyDescent="0.2">
      <c r="A70" s="16" t="s">
        <v>71</v>
      </c>
      <c r="B70" s="17" t="s">
        <v>13</v>
      </c>
      <c r="C70" s="63">
        <v>0</v>
      </c>
      <c r="D70" s="63">
        <v>1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2"/>
      <c r="L70" s="62"/>
      <c r="M70" s="5">
        <f t="shared" si="3"/>
        <v>1</v>
      </c>
      <c r="N70" s="5">
        <f>SUM(July!N70,M70)</f>
        <v>4</v>
      </c>
      <c r="O70" s="69">
        <v>3</v>
      </c>
      <c r="P70" s="5">
        <f t="shared" si="4"/>
        <v>4</v>
      </c>
      <c r="Q70" s="5">
        <f>SUM(July!Q70+P70)</f>
        <v>16</v>
      </c>
    </row>
    <row r="71" spans="1:17" x14ac:dyDescent="0.2">
      <c r="A71" s="16" t="s">
        <v>72</v>
      </c>
      <c r="B71" s="17" t="s">
        <v>13</v>
      </c>
      <c r="C71" s="63">
        <v>10</v>
      </c>
      <c r="D71" s="63">
        <v>0</v>
      </c>
      <c r="E71" s="63">
        <v>3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2"/>
      <c r="L71" s="62"/>
      <c r="M71" s="5">
        <f t="shared" si="3"/>
        <v>13</v>
      </c>
      <c r="N71" s="5">
        <f>SUM(July!N71,M71)</f>
        <v>19</v>
      </c>
      <c r="O71" s="69">
        <v>6</v>
      </c>
      <c r="P71" s="5">
        <f t="shared" si="4"/>
        <v>19</v>
      </c>
      <c r="Q71" s="5">
        <f>SUM(July!Q71+P71)</f>
        <v>30</v>
      </c>
    </row>
    <row r="72" spans="1:17" x14ac:dyDescent="0.2">
      <c r="A72" s="14" t="s">
        <v>73</v>
      </c>
      <c r="B72" s="15" t="s">
        <v>13</v>
      </c>
      <c r="C72" s="63">
        <v>1</v>
      </c>
      <c r="D72" s="63">
        <v>0</v>
      </c>
      <c r="E72" s="63">
        <v>1</v>
      </c>
      <c r="F72" s="63">
        <v>1</v>
      </c>
      <c r="G72" s="63">
        <v>1</v>
      </c>
      <c r="H72" s="63">
        <v>1</v>
      </c>
      <c r="I72" s="63">
        <v>0</v>
      </c>
      <c r="J72" s="63">
        <v>0</v>
      </c>
      <c r="K72" s="62"/>
      <c r="L72" s="62"/>
      <c r="M72" s="5">
        <f t="shared" si="3"/>
        <v>5</v>
      </c>
      <c r="N72" s="5">
        <f>SUM(July!N72,M72)</f>
        <v>10</v>
      </c>
      <c r="O72" s="69">
        <v>1</v>
      </c>
      <c r="P72" s="5">
        <f t="shared" si="4"/>
        <v>6</v>
      </c>
      <c r="Q72" s="5">
        <f>SUM(July!Q72+P72)</f>
        <v>15</v>
      </c>
    </row>
    <row r="73" spans="1:17" x14ac:dyDescent="0.2">
      <c r="A73" s="16" t="s">
        <v>77</v>
      </c>
      <c r="B73" s="17" t="s">
        <v>13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2"/>
      <c r="L73" s="62"/>
      <c r="M73" s="5">
        <f t="shared" si="3"/>
        <v>0</v>
      </c>
      <c r="N73" s="5">
        <f>SUM(July!N73,M73)</f>
        <v>0</v>
      </c>
      <c r="O73" s="69">
        <v>0</v>
      </c>
      <c r="P73" s="5">
        <f t="shared" si="4"/>
        <v>0</v>
      </c>
      <c r="Q73" s="5">
        <f>SUM(July!Q73+P73)</f>
        <v>0</v>
      </c>
    </row>
    <row r="74" spans="1:17" x14ac:dyDescent="0.2">
      <c r="A74" s="16" t="s">
        <v>79</v>
      </c>
      <c r="B74" s="17" t="s">
        <v>13</v>
      </c>
      <c r="C74" s="63">
        <v>1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2"/>
      <c r="L74" s="62"/>
      <c r="M74" s="5">
        <f t="shared" si="3"/>
        <v>1</v>
      </c>
      <c r="N74" s="5">
        <f>SUM(July!N74,M74)</f>
        <v>1</v>
      </c>
      <c r="O74" s="69">
        <v>0</v>
      </c>
      <c r="P74" s="5">
        <f t="shared" si="4"/>
        <v>1</v>
      </c>
      <c r="Q74" s="5">
        <f>SUM(July!Q74+P74)</f>
        <v>1</v>
      </c>
    </row>
    <row r="75" spans="1:17" x14ac:dyDescent="0.2">
      <c r="A75" s="14" t="s">
        <v>80</v>
      </c>
      <c r="B75" s="15" t="s">
        <v>13</v>
      </c>
      <c r="C75" s="63">
        <v>11</v>
      </c>
      <c r="D75" s="63">
        <v>10</v>
      </c>
      <c r="E75" s="63">
        <v>2</v>
      </c>
      <c r="F75" s="63">
        <v>0</v>
      </c>
      <c r="G75" s="63">
        <v>0</v>
      </c>
      <c r="H75" s="63">
        <v>2</v>
      </c>
      <c r="I75" s="63">
        <v>0</v>
      </c>
      <c r="J75" s="63">
        <v>5</v>
      </c>
      <c r="K75" s="62"/>
      <c r="L75" s="62"/>
      <c r="M75" s="5">
        <f t="shared" si="3"/>
        <v>30</v>
      </c>
      <c r="N75" s="5">
        <f>SUM(July!N75,M75)</f>
        <v>57</v>
      </c>
      <c r="O75" s="69">
        <v>34</v>
      </c>
      <c r="P75" s="5">
        <f t="shared" si="4"/>
        <v>64</v>
      </c>
      <c r="Q75" s="5">
        <f>SUM(July!Q75+P75)</f>
        <v>132</v>
      </c>
    </row>
    <row r="76" spans="1:17" x14ac:dyDescent="0.2">
      <c r="A76" s="14" t="s">
        <v>110</v>
      </c>
      <c r="B76" s="15" t="s">
        <v>13</v>
      </c>
      <c r="C76" s="62">
        <v>0</v>
      </c>
      <c r="D76" s="62">
        <v>0</v>
      </c>
      <c r="E76" s="67">
        <v>0</v>
      </c>
      <c r="F76" s="61">
        <v>0</v>
      </c>
      <c r="G76" s="68">
        <v>0</v>
      </c>
      <c r="H76" s="67">
        <v>0</v>
      </c>
      <c r="I76" s="62">
        <v>0</v>
      </c>
      <c r="J76" s="62">
        <v>0</v>
      </c>
      <c r="K76" s="62"/>
      <c r="L76" s="62"/>
      <c r="M76" s="5">
        <f t="shared" si="3"/>
        <v>0</v>
      </c>
      <c r="N76" s="5">
        <f>SUM(July!N76,M76)</f>
        <v>4</v>
      </c>
      <c r="O76" s="69">
        <v>1</v>
      </c>
      <c r="P76" s="5">
        <f t="shared" si="4"/>
        <v>1</v>
      </c>
      <c r="Q76" s="5">
        <f>SUM(July!Q76+P76)</f>
        <v>7</v>
      </c>
    </row>
    <row r="77" spans="1:17" x14ac:dyDescent="0.2">
      <c r="A77" s="14" t="s">
        <v>111</v>
      </c>
      <c r="B77" s="15" t="s">
        <v>13</v>
      </c>
      <c r="C77" s="62">
        <v>0</v>
      </c>
      <c r="D77" s="62">
        <v>0</v>
      </c>
      <c r="E77" s="67">
        <v>0</v>
      </c>
      <c r="F77" s="67">
        <v>0</v>
      </c>
      <c r="G77" s="67">
        <v>0</v>
      </c>
      <c r="H77" s="67">
        <v>0</v>
      </c>
      <c r="I77" s="62">
        <v>0</v>
      </c>
      <c r="J77" s="62">
        <v>0</v>
      </c>
      <c r="K77" s="62"/>
      <c r="L77" s="62"/>
      <c r="M77" s="5">
        <f t="shared" si="3"/>
        <v>0</v>
      </c>
      <c r="N77" s="5">
        <f>SUM(July!N77,M77)</f>
        <v>0</v>
      </c>
      <c r="O77" s="69">
        <v>14</v>
      </c>
      <c r="P77" s="5">
        <f t="shared" si="4"/>
        <v>14</v>
      </c>
      <c r="Q77" s="5">
        <f>SUM(July!Q77+P77)</f>
        <v>14</v>
      </c>
    </row>
    <row r="78" spans="1:17" x14ac:dyDescent="0.2">
      <c r="A78" s="14" t="s">
        <v>112</v>
      </c>
      <c r="B78" s="15" t="s">
        <v>13</v>
      </c>
      <c r="C78" s="62">
        <v>0</v>
      </c>
      <c r="D78" s="62">
        <v>0</v>
      </c>
      <c r="E78" s="67">
        <v>1</v>
      </c>
      <c r="F78" s="67">
        <v>0</v>
      </c>
      <c r="G78" s="67">
        <v>0</v>
      </c>
      <c r="H78" s="67">
        <v>0</v>
      </c>
      <c r="I78" s="62">
        <v>0</v>
      </c>
      <c r="J78" s="62">
        <v>0</v>
      </c>
      <c r="K78" s="62"/>
      <c r="L78" s="62"/>
      <c r="M78" s="5">
        <f t="shared" si="3"/>
        <v>1</v>
      </c>
      <c r="N78" s="5">
        <f>SUM(July!N78,M78)</f>
        <v>3</v>
      </c>
      <c r="O78" s="69">
        <v>1</v>
      </c>
      <c r="P78" s="5">
        <f t="shared" si="4"/>
        <v>2</v>
      </c>
      <c r="Q78" s="5">
        <f>SUM(July!Q78+P78)</f>
        <v>7</v>
      </c>
    </row>
    <row r="79" spans="1:17" x14ac:dyDescent="0.2">
      <c r="A79" s="14" t="s">
        <v>90</v>
      </c>
      <c r="B79" s="18"/>
      <c r="C79" s="5">
        <f>SUM(C3:C33)</f>
        <v>80</v>
      </c>
      <c r="D79" s="5">
        <f t="shared" ref="D79:J79" si="5">SUM(D3:D33)</f>
        <v>15</v>
      </c>
      <c r="E79" s="5">
        <f t="shared" si="5"/>
        <v>49</v>
      </c>
      <c r="F79" s="5">
        <f t="shared" si="5"/>
        <v>11</v>
      </c>
      <c r="G79" s="5">
        <f t="shared" si="5"/>
        <v>13</v>
      </c>
      <c r="H79" s="5">
        <f t="shared" si="5"/>
        <v>56</v>
      </c>
      <c r="I79" s="5">
        <f t="shared" si="5"/>
        <v>0</v>
      </c>
      <c r="J79" s="5">
        <f t="shared" si="5"/>
        <v>0</v>
      </c>
      <c r="K79" s="5">
        <f>SUM(K3:K33)</f>
        <v>0</v>
      </c>
      <c r="L79" s="5">
        <f>SUM(L3:L33)</f>
        <v>0</v>
      </c>
      <c r="M79" s="5">
        <f t="shared" si="3"/>
        <v>224</v>
      </c>
      <c r="N79" s="5">
        <f>SUM(July!N79,M79)</f>
        <v>436</v>
      </c>
      <c r="O79" s="5">
        <f>SUM(O3:O33)</f>
        <v>180</v>
      </c>
      <c r="P79" s="5">
        <f>SUM(P3:P33)</f>
        <v>404</v>
      </c>
      <c r="Q79" s="5">
        <f>SUM(Q3:Q33)</f>
        <v>831</v>
      </c>
    </row>
    <row r="80" spans="1:17" x14ac:dyDescent="0.2">
      <c r="A80" s="14" t="s">
        <v>91</v>
      </c>
      <c r="B80" s="18"/>
      <c r="C80" s="5">
        <f>SUM(C34:C78)</f>
        <v>133</v>
      </c>
      <c r="D80" s="5">
        <f t="shared" ref="D80:J80" si="6">SUM(D34:D78)</f>
        <v>89</v>
      </c>
      <c r="E80" s="5">
        <f t="shared" si="6"/>
        <v>67</v>
      </c>
      <c r="F80" s="5">
        <f t="shared" si="6"/>
        <v>14</v>
      </c>
      <c r="G80" s="5">
        <f t="shared" si="6"/>
        <v>9</v>
      </c>
      <c r="H80" s="5">
        <f t="shared" si="6"/>
        <v>83</v>
      </c>
      <c r="I80" s="5">
        <f t="shared" si="6"/>
        <v>13</v>
      </c>
      <c r="J80" s="5">
        <f t="shared" si="6"/>
        <v>9</v>
      </c>
      <c r="K80" s="5">
        <f>SUM(K34:K78)</f>
        <v>0</v>
      </c>
      <c r="L80" s="5">
        <f>SUM(L34:L78)</f>
        <v>0</v>
      </c>
      <c r="M80" s="5">
        <f t="shared" si="3"/>
        <v>417</v>
      </c>
      <c r="N80" s="5">
        <f>SUM(July!N80,M80)</f>
        <v>901</v>
      </c>
      <c r="O80" s="5">
        <f>SUM(O34:O78)</f>
        <v>451</v>
      </c>
      <c r="P80" s="5">
        <f>SUM(P34:P78)</f>
        <v>868</v>
      </c>
      <c r="Q80" s="5">
        <f>SUM(Q34:Q78)</f>
        <v>1839</v>
      </c>
    </row>
    <row r="81" spans="1:17" x14ac:dyDescent="0.2">
      <c r="A81" s="14" t="s">
        <v>92</v>
      </c>
      <c r="B81" s="18"/>
      <c r="C81" s="5">
        <f>SUM(C79:C80)</f>
        <v>213</v>
      </c>
      <c r="D81" s="5">
        <f t="shared" ref="D81:L81" si="7">SUM(D79:D80)</f>
        <v>104</v>
      </c>
      <c r="E81" s="5">
        <f t="shared" si="7"/>
        <v>116</v>
      </c>
      <c r="F81" s="5">
        <f t="shared" si="7"/>
        <v>25</v>
      </c>
      <c r="G81" s="5">
        <f t="shared" si="7"/>
        <v>22</v>
      </c>
      <c r="H81" s="5">
        <f t="shared" si="7"/>
        <v>139</v>
      </c>
      <c r="I81" s="5">
        <f t="shared" si="7"/>
        <v>13</v>
      </c>
      <c r="J81" s="5">
        <f t="shared" si="7"/>
        <v>9</v>
      </c>
      <c r="K81" s="5">
        <f t="shared" si="7"/>
        <v>0</v>
      </c>
      <c r="L81" s="5">
        <f t="shared" si="7"/>
        <v>0</v>
      </c>
      <c r="M81" s="5">
        <f t="shared" si="3"/>
        <v>641</v>
      </c>
      <c r="N81" s="5">
        <f>SUM(July!N81,M81)</f>
        <v>1337</v>
      </c>
      <c r="O81" s="5">
        <f>SUM(O79:O80)</f>
        <v>631</v>
      </c>
      <c r="P81" s="5">
        <f>SUM(P79:P80)</f>
        <v>1272</v>
      </c>
      <c r="Q81" s="5">
        <f>SUM(Q79:Q80)</f>
        <v>2670</v>
      </c>
    </row>
    <row r="83" spans="1:17" s="19" customFormat="1" x14ac:dyDescent="0.2">
      <c r="A83" s="119">
        <v>41860</v>
      </c>
      <c r="B83" s="119"/>
      <c r="C83" s="119"/>
      <c r="D83" s="119"/>
      <c r="E83" s="119"/>
      <c r="K83" s="8"/>
      <c r="L83" s="8"/>
      <c r="M83" s="6"/>
      <c r="N83" s="6"/>
      <c r="O83" s="8"/>
      <c r="P83" s="12"/>
      <c r="Q83" s="12"/>
    </row>
  </sheetData>
  <sheetProtection password="B68E" sheet="1" objects="1" scenarios="1"/>
  <mergeCells count="1">
    <mergeCell ref="A83:E83"/>
  </mergeCells>
  <phoneticPr fontId="0" type="noConversion"/>
  <conditionalFormatting sqref="A2:N81">
    <cfRule type="expression" dxfId="1070" priority="63" stopIfTrue="1">
      <formula>CellHasFormula</formula>
    </cfRule>
  </conditionalFormatting>
  <conditionalFormatting sqref="K1:L1048576">
    <cfRule type="expression" dxfId="1069" priority="61" stopIfTrue="1">
      <formula>(((#REF!)))</formula>
    </cfRule>
  </conditionalFormatting>
  <conditionalFormatting sqref="O2:O81">
    <cfRule type="expression" dxfId="1068" priority="34" stopIfTrue="1">
      <formula>CellHasFormula</formula>
    </cfRule>
  </conditionalFormatting>
  <conditionalFormatting sqref="O2:O81">
    <cfRule type="expression" dxfId="1067" priority="33" stopIfTrue="1">
      <formula>CellHasFormula</formula>
    </cfRule>
  </conditionalFormatting>
  <conditionalFormatting sqref="O34:O78">
    <cfRule type="expression" dxfId="1066" priority="32" stopIfTrue="1">
      <formula>CellHasFormula</formula>
    </cfRule>
  </conditionalFormatting>
  <conditionalFormatting sqref="O3:O78">
    <cfRule type="expression" dxfId="1065" priority="31" stopIfTrue="1">
      <formula>CellHasFormula</formula>
    </cfRule>
  </conditionalFormatting>
  <conditionalFormatting sqref="O34:O78">
    <cfRule type="expression" dxfId="1064" priority="30" stopIfTrue="1">
      <formula>CellHasFormula</formula>
    </cfRule>
  </conditionalFormatting>
  <conditionalFormatting sqref="O34:O78">
    <cfRule type="expression" dxfId="1063" priority="29" stopIfTrue="1">
      <formula>CellHasFormula</formula>
    </cfRule>
  </conditionalFormatting>
  <conditionalFormatting sqref="O3:O78">
    <cfRule type="expression" dxfId="1062" priority="28" stopIfTrue="1">
      <formula>CellHasFormula</formula>
    </cfRule>
  </conditionalFormatting>
  <conditionalFormatting sqref="O3:O78">
    <cfRule type="expression" dxfId="1061" priority="27" stopIfTrue="1">
      <formula>CellHasFormula</formula>
    </cfRule>
  </conditionalFormatting>
  <conditionalFormatting sqref="P79:P81">
    <cfRule type="expression" dxfId="1060" priority="26" stopIfTrue="1">
      <formula>CellHasFormula</formula>
    </cfRule>
  </conditionalFormatting>
  <conditionalFormatting sqref="Q79:Q81">
    <cfRule type="expression" dxfId="1059" priority="25" stopIfTrue="1">
      <formula>CellHasFormula</formula>
    </cfRule>
  </conditionalFormatting>
  <conditionalFormatting sqref="K2:N2">
    <cfRule type="expression" dxfId="1058" priority="24" stopIfTrue="1">
      <formula>CellHasFormula</formula>
    </cfRule>
  </conditionalFormatting>
  <conditionalFormatting sqref="K2:L2">
    <cfRule type="expression" dxfId="1057" priority="23" stopIfTrue="1">
      <formula>(((#REF!)))</formula>
    </cfRule>
  </conditionalFormatting>
  <conditionalFormatting sqref="O2">
    <cfRule type="expression" dxfId="1056" priority="22" stopIfTrue="1">
      <formula>CellHasFormula</formula>
    </cfRule>
  </conditionalFormatting>
  <conditionalFormatting sqref="C3:M33">
    <cfRule type="expression" dxfId="1055" priority="21" stopIfTrue="1">
      <formula>CellHasFormula</formula>
    </cfRule>
  </conditionalFormatting>
  <conditionalFormatting sqref="K3:L33">
    <cfRule type="expression" dxfId="1054" priority="20" stopIfTrue="1">
      <formula>(((#REF!)))</formula>
    </cfRule>
  </conditionalFormatting>
  <conditionalFormatting sqref="M3:M33">
    <cfRule type="expression" dxfId="1053" priority="19" stopIfTrue="1">
      <formula>CellHasFormula</formula>
    </cfRule>
  </conditionalFormatting>
  <conditionalFormatting sqref="M3:M33">
    <cfRule type="expression" dxfId="1052" priority="18" stopIfTrue="1">
      <formula>CellHasFormula</formula>
    </cfRule>
  </conditionalFormatting>
  <conditionalFormatting sqref="M3:M33">
    <cfRule type="expression" dxfId="1051" priority="17" stopIfTrue="1">
      <formula>CellHasFormula</formula>
    </cfRule>
  </conditionalFormatting>
  <conditionalFormatting sqref="M3:M33">
    <cfRule type="expression" dxfId="1050" priority="16" stopIfTrue="1">
      <formula>CellHasFormula</formula>
    </cfRule>
  </conditionalFormatting>
  <conditionalFormatting sqref="C34:L78">
    <cfRule type="expression" dxfId="1049" priority="15" stopIfTrue="1">
      <formula>CellHasFormula</formula>
    </cfRule>
  </conditionalFormatting>
  <conditionalFormatting sqref="K34:L78">
    <cfRule type="expression" dxfId="1048" priority="14" stopIfTrue="1">
      <formula>(((#REF!)))</formula>
    </cfRule>
  </conditionalFormatting>
  <conditionalFormatting sqref="O3:O33">
    <cfRule type="expression" dxfId="1047" priority="13" stopIfTrue="1">
      <formula>CellHasFormula</formula>
    </cfRule>
  </conditionalFormatting>
  <conditionalFormatting sqref="O3:O33">
    <cfRule type="expression" dxfId="1046" priority="12" stopIfTrue="1">
      <formula>CellHasFormula</formula>
    </cfRule>
  </conditionalFormatting>
  <conditionalFormatting sqref="O3:O33">
    <cfRule type="expression" dxfId="1045" priority="11" stopIfTrue="1">
      <formula>CellHasFormula</formula>
    </cfRule>
  </conditionalFormatting>
  <conditionalFormatting sqref="O3:O33">
    <cfRule type="expression" dxfId="1044" priority="10" stopIfTrue="1">
      <formula>CellHasFormula</formula>
    </cfRule>
  </conditionalFormatting>
  <conditionalFormatting sqref="O3:O33">
    <cfRule type="expression" dxfId="1043" priority="9" stopIfTrue="1">
      <formula>CellHasFormula</formula>
    </cfRule>
  </conditionalFormatting>
  <conditionalFormatting sqref="O34:O78">
    <cfRule type="expression" dxfId="1042" priority="8" stopIfTrue="1">
      <formula>CellHasFormula</formula>
    </cfRule>
  </conditionalFormatting>
  <conditionalFormatting sqref="O34:O78">
    <cfRule type="expression" dxfId="1041" priority="7" stopIfTrue="1">
      <formula>CellHasFormula</formula>
    </cfRule>
  </conditionalFormatting>
  <conditionalFormatting sqref="O34:O78">
    <cfRule type="expression" dxfId="1040" priority="6" stopIfTrue="1">
      <formula>CellHasFormula</formula>
    </cfRule>
  </conditionalFormatting>
  <conditionalFormatting sqref="O34:O78">
    <cfRule type="expression" dxfId="1039" priority="5" stopIfTrue="1">
      <formula>CellHasFormula</formula>
    </cfRule>
  </conditionalFormatting>
  <conditionalFormatting sqref="O34:O78">
    <cfRule type="expression" dxfId="1038" priority="4" stopIfTrue="1">
      <formula>CellHasFormula</formula>
    </cfRule>
  </conditionalFormatting>
  <conditionalFormatting sqref="O34:O78">
    <cfRule type="expression" dxfId="1037" priority="3" stopIfTrue="1">
      <formula>CellHasFormula</formula>
    </cfRule>
  </conditionalFormatting>
  <conditionalFormatting sqref="O34:O78">
    <cfRule type="expression" dxfId="1036" priority="2" stopIfTrue="1">
      <formula>CellHasFormula</formula>
    </cfRule>
  </conditionalFormatting>
  <conditionalFormatting sqref="O34:O78">
    <cfRule type="expression" dxfId="1035" priority="1" stopIfTrue="1">
      <formula>CellHasFormula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pane ySplit="2" topLeftCell="A61" activePane="bottomLeft" state="frozen"/>
      <selection pane="bottomLeft" activeCell="M2" activeCellId="2" sqref="C79:Q81 P2:Q78 M2:N78"/>
    </sheetView>
  </sheetViews>
  <sheetFormatPr defaultRowHeight="12.75" x14ac:dyDescent="0.2"/>
  <cols>
    <col min="1" max="1" width="19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5" width="14.28515625" style="8" customWidth="1"/>
    <col min="16" max="16" width="10.5703125" style="9" customWidth="1"/>
    <col min="17" max="17" width="10.5703125" style="28" customWidth="1"/>
    <col min="18" max="16384" width="9.140625" style="8"/>
  </cols>
  <sheetData>
    <row r="1" spans="1:17" s="3" customFormat="1" ht="30" x14ac:dyDescent="0.4">
      <c r="A1" s="3" t="s">
        <v>94</v>
      </c>
      <c r="M1" s="21"/>
      <c r="N1" s="21"/>
      <c r="P1" s="22"/>
      <c r="Q1" s="28"/>
    </row>
    <row r="2" spans="1:17" ht="38.2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x14ac:dyDescent="0.2">
      <c r="A3" s="14" t="s">
        <v>113</v>
      </c>
      <c r="B3" s="15" t="s">
        <v>15</v>
      </c>
      <c r="C3" s="70">
        <v>3</v>
      </c>
      <c r="D3" s="70"/>
      <c r="E3" s="70">
        <v>2</v>
      </c>
      <c r="F3" s="70"/>
      <c r="G3" s="70">
        <v>2</v>
      </c>
      <c r="H3" s="70">
        <v>2</v>
      </c>
      <c r="I3" s="70"/>
      <c r="J3" s="70"/>
      <c r="K3" s="70">
        <v>2</v>
      </c>
      <c r="L3" s="70"/>
      <c r="M3" s="35">
        <f>SUM(C3:L3)</f>
        <v>11</v>
      </c>
      <c r="N3" s="5">
        <f>SUM(Aug!N3,M3)</f>
        <v>31</v>
      </c>
      <c r="O3" s="80">
        <v>19</v>
      </c>
      <c r="P3" s="5">
        <f>SUM(M3+O3)</f>
        <v>30</v>
      </c>
      <c r="Q3" s="5">
        <f>SUM(Aug!Q3+P3)</f>
        <v>72</v>
      </c>
    </row>
    <row r="4" spans="1:17" x14ac:dyDescent="0.2">
      <c r="A4" s="16" t="s">
        <v>14</v>
      </c>
      <c r="B4" s="17" t="s">
        <v>15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35">
        <f>SUM(C4:L4)</f>
        <v>0</v>
      </c>
      <c r="N4" s="5">
        <f>SUM(Aug!N4,M4)</f>
        <v>0</v>
      </c>
      <c r="O4" s="80"/>
      <c r="P4" s="5">
        <f t="shared" ref="P4:P67" si="0">SUM(M4+O4)</f>
        <v>0</v>
      </c>
      <c r="Q4" s="5">
        <f>SUM(Aug!Q4+P4)</f>
        <v>0</v>
      </c>
    </row>
    <row r="5" spans="1:17" x14ac:dyDescent="0.2">
      <c r="A5" s="16" t="s">
        <v>16</v>
      </c>
      <c r="B5" s="17" t="s">
        <v>15</v>
      </c>
      <c r="C5" s="70"/>
      <c r="D5" s="70"/>
      <c r="E5" s="70">
        <v>1</v>
      </c>
      <c r="F5" s="70"/>
      <c r="G5" s="70"/>
      <c r="H5" s="70"/>
      <c r="I5" s="70"/>
      <c r="J5" s="70"/>
      <c r="K5" s="70"/>
      <c r="L5" s="70"/>
      <c r="M5" s="35">
        <f t="shared" ref="M5:M33" si="1">SUM(C5:L5)</f>
        <v>1</v>
      </c>
      <c r="N5" s="5">
        <f>SUM(Aug!N5,M5)</f>
        <v>22</v>
      </c>
      <c r="O5" s="80">
        <v>6</v>
      </c>
      <c r="P5" s="5">
        <f t="shared" si="0"/>
        <v>7</v>
      </c>
      <c r="Q5" s="5">
        <f>SUM(Aug!Q5+P5)</f>
        <v>50</v>
      </c>
    </row>
    <row r="6" spans="1:17" x14ac:dyDescent="0.2">
      <c r="A6" s="14" t="s">
        <v>17</v>
      </c>
      <c r="B6" s="15" t="s">
        <v>15</v>
      </c>
      <c r="C6" s="70">
        <v>6</v>
      </c>
      <c r="D6" s="70"/>
      <c r="E6" s="70">
        <v>5</v>
      </c>
      <c r="F6" s="70"/>
      <c r="G6" s="70"/>
      <c r="H6" s="70">
        <v>9</v>
      </c>
      <c r="I6" s="70"/>
      <c r="J6" s="70"/>
      <c r="K6" s="70"/>
      <c r="L6" s="70"/>
      <c r="M6" s="35">
        <f t="shared" si="1"/>
        <v>20</v>
      </c>
      <c r="N6" s="5">
        <f>SUM(Aug!N6,M6)</f>
        <v>63</v>
      </c>
      <c r="O6" s="80">
        <v>22</v>
      </c>
      <c r="P6" s="5">
        <f t="shared" si="0"/>
        <v>42</v>
      </c>
      <c r="Q6" s="5">
        <f>SUM(Aug!Q6+P6)</f>
        <v>130</v>
      </c>
    </row>
    <row r="7" spans="1:17" x14ac:dyDescent="0.2">
      <c r="A7" s="16" t="s">
        <v>18</v>
      </c>
      <c r="B7" s="17" t="s">
        <v>15</v>
      </c>
      <c r="C7" s="70">
        <v>4</v>
      </c>
      <c r="D7" s="70"/>
      <c r="E7" s="70">
        <v>1</v>
      </c>
      <c r="F7" s="70"/>
      <c r="G7" s="70"/>
      <c r="H7" s="70"/>
      <c r="I7" s="70"/>
      <c r="J7" s="70"/>
      <c r="K7" s="70"/>
      <c r="L7" s="70"/>
      <c r="M7" s="35">
        <f t="shared" si="1"/>
        <v>5</v>
      </c>
      <c r="N7" s="5">
        <f>SUM(Aug!N7,M7)</f>
        <v>15</v>
      </c>
      <c r="O7" s="80">
        <v>3</v>
      </c>
      <c r="P7" s="5">
        <f t="shared" si="0"/>
        <v>8</v>
      </c>
      <c r="Q7" s="5">
        <f>SUM(Aug!Q7+P7)</f>
        <v>23</v>
      </c>
    </row>
    <row r="8" spans="1:17" x14ac:dyDescent="0.2">
      <c r="A8" s="14" t="s">
        <v>20</v>
      </c>
      <c r="B8" s="15" t="s">
        <v>15</v>
      </c>
      <c r="C8" s="70">
        <v>2</v>
      </c>
      <c r="D8" s="70">
        <v>5</v>
      </c>
      <c r="E8" s="70">
        <v>1</v>
      </c>
      <c r="F8" s="70"/>
      <c r="G8" s="70"/>
      <c r="H8" s="70">
        <v>6</v>
      </c>
      <c r="I8" s="70"/>
      <c r="J8" s="70"/>
      <c r="K8" s="70"/>
      <c r="L8" s="70"/>
      <c r="M8" s="35">
        <f t="shared" si="1"/>
        <v>14</v>
      </c>
      <c r="N8" s="5">
        <f>SUM(Aug!N8,M8)</f>
        <v>27</v>
      </c>
      <c r="O8" s="80">
        <v>5</v>
      </c>
      <c r="P8" s="5">
        <f t="shared" si="0"/>
        <v>19</v>
      </c>
      <c r="Q8" s="5">
        <f>SUM(Aug!Q8+P8)</f>
        <v>44</v>
      </c>
    </row>
    <row r="9" spans="1:17" x14ac:dyDescent="0.2">
      <c r="A9" s="14" t="s">
        <v>23</v>
      </c>
      <c r="B9" s="15" t="s">
        <v>15</v>
      </c>
      <c r="C9" s="70">
        <v>2</v>
      </c>
      <c r="D9" s="70">
        <v>1</v>
      </c>
      <c r="E9" s="70"/>
      <c r="F9" s="70"/>
      <c r="G9" s="70">
        <v>1</v>
      </c>
      <c r="H9" s="70">
        <v>1</v>
      </c>
      <c r="I9" s="70"/>
      <c r="J9" s="70"/>
      <c r="K9" s="70"/>
      <c r="L9" s="70"/>
      <c r="M9" s="35">
        <f t="shared" si="1"/>
        <v>5</v>
      </c>
      <c r="N9" s="5">
        <f>SUM(Aug!N9,M9)</f>
        <v>18</v>
      </c>
      <c r="O9" s="80">
        <v>2</v>
      </c>
      <c r="P9" s="5">
        <f t="shared" si="0"/>
        <v>7</v>
      </c>
      <c r="Q9" s="5">
        <f>SUM(Aug!Q9+P9)</f>
        <v>27</v>
      </c>
    </row>
    <row r="10" spans="1:17" x14ac:dyDescent="0.2">
      <c r="A10" s="14" t="s">
        <v>24</v>
      </c>
      <c r="B10" s="15" t="s">
        <v>15</v>
      </c>
      <c r="C10" s="70"/>
      <c r="D10" s="70">
        <v>1</v>
      </c>
      <c r="E10" s="70">
        <v>1</v>
      </c>
      <c r="F10" s="70"/>
      <c r="G10" s="70"/>
      <c r="H10" s="70">
        <v>1</v>
      </c>
      <c r="I10" s="70"/>
      <c r="J10" s="70"/>
      <c r="K10" s="70"/>
      <c r="L10" s="70"/>
      <c r="M10" s="35">
        <f t="shared" si="1"/>
        <v>3</v>
      </c>
      <c r="N10" s="5">
        <f>SUM(Aug!N10,M10)</f>
        <v>19</v>
      </c>
      <c r="O10" s="80">
        <v>4</v>
      </c>
      <c r="P10" s="5">
        <f t="shared" si="0"/>
        <v>7</v>
      </c>
      <c r="Q10" s="5">
        <f>SUM(Aug!Q10+P10)</f>
        <v>33</v>
      </c>
    </row>
    <row r="11" spans="1:17" x14ac:dyDescent="0.2">
      <c r="A11" s="16" t="s">
        <v>29</v>
      </c>
      <c r="B11" s="17" t="s">
        <v>15</v>
      </c>
      <c r="C11" s="70">
        <v>2</v>
      </c>
      <c r="D11" s="70">
        <v>1</v>
      </c>
      <c r="E11" s="70">
        <v>2</v>
      </c>
      <c r="F11" s="70"/>
      <c r="G11" s="70">
        <v>1</v>
      </c>
      <c r="H11" s="70">
        <v>2</v>
      </c>
      <c r="I11" s="70"/>
      <c r="J11" s="70"/>
      <c r="K11" s="70"/>
      <c r="L11" s="70"/>
      <c r="M11" s="35">
        <f t="shared" si="1"/>
        <v>8</v>
      </c>
      <c r="N11" s="5">
        <f>SUM(Aug!N11,M11)</f>
        <v>17</v>
      </c>
      <c r="O11" s="80"/>
      <c r="P11" s="5">
        <f t="shared" si="0"/>
        <v>8</v>
      </c>
      <c r="Q11" s="5">
        <f>SUM(Aug!Q11+P11)</f>
        <v>19</v>
      </c>
    </row>
    <row r="12" spans="1:17" x14ac:dyDescent="0.2">
      <c r="A12" s="14" t="s">
        <v>30</v>
      </c>
      <c r="B12" s="15" t="s">
        <v>15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5">
        <f t="shared" si="1"/>
        <v>0</v>
      </c>
      <c r="N12" s="5">
        <f>SUM(Aug!N12,M12)</f>
        <v>1</v>
      </c>
      <c r="O12" s="80"/>
      <c r="P12" s="5">
        <f t="shared" si="0"/>
        <v>0</v>
      </c>
      <c r="Q12" s="5">
        <f>SUM(Aug!Q12+P12)</f>
        <v>7</v>
      </c>
    </row>
    <row r="13" spans="1:17" x14ac:dyDescent="0.2">
      <c r="A13" s="14" t="s">
        <v>33</v>
      </c>
      <c r="B13" s="15" t="s">
        <v>15</v>
      </c>
      <c r="C13" s="70">
        <v>6</v>
      </c>
      <c r="D13" s="70"/>
      <c r="E13" s="70">
        <v>2</v>
      </c>
      <c r="F13" s="70"/>
      <c r="G13" s="70"/>
      <c r="H13" s="70">
        <v>3</v>
      </c>
      <c r="I13" s="70"/>
      <c r="J13" s="70"/>
      <c r="K13" s="70"/>
      <c r="L13" s="70"/>
      <c r="M13" s="35">
        <f t="shared" si="1"/>
        <v>11</v>
      </c>
      <c r="N13" s="5">
        <f>SUM(Aug!N13,M13)</f>
        <v>42</v>
      </c>
      <c r="O13" s="80">
        <v>11</v>
      </c>
      <c r="P13" s="5">
        <f t="shared" si="0"/>
        <v>22</v>
      </c>
      <c r="Q13" s="5">
        <f>SUM(Aug!Q13+P13)</f>
        <v>77</v>
      </c>
    </row>
    <row r="14" spans="1:17" x14ac:dyDescent="0.2">
      <c r="A14" s="14" t="s">
        <v>37</v>
      </c>
      <c r="B14" s="15" t="s">
        <v>15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5">
        <f t="shared" si="1"/>
        <v>0</v>
      </c>
      <c r="N14" s="5">
        <f>SUM(Aug!N14,M14)</f>
        <v>11</v>
      </c>
      <c r="O14" s="80">
        <v>5</v>
      </c>
      <c r="P14" s="5">
        <f t="shared" si="0"/>
        <v>5</v>
      </c>
      <c r="Q14" s="5">
        <f>SUM(Aug!Q14+P14)</f>
        <v>28</v>
      </c>
    </row>
    <row r="15" spans="1:17" x14ac:dyDescent="0.2">
      <c r="A15" s="14" t="s">
        <v>38</v>
      </c>
      <c r="B15" s="15" t="s">
        <v>15</v>
      </c>
      <c r="C15" s="70">
        <v>1</v>
      </c>
      <c r="D15" s="70"/>
      <c r="E15" s="70">
        <v>2</v>
      </c>
      <c r="F15" s="70"/>
      <c r="G15" s="70"/>
      <c r="H15" s="70">
        <v>3</v>
      </c>
      <c r="I15" s="70"/>
      <c r="J15" s="70"/>
      <c r="K15" s="70"/>
      <c r="L15" s="70"/>
      <c r="M15" s="35">
        <f t="shared" si="1"/>
        <v>6</v>
      </c>
      <c r="N15" s="5">
        <f>SUM(Aug!N15,M15)</f>
        <v>13</v>
      </c>
      <c r="O15" s="80">
        <v>5</v>
      </c>
      <c r="P15" s="5">
        <f t="shared" si="0"/>
        <v>11</v>
      </c>
      <c r="Q15" s="5">
        <f>SUM(Aug!Q15+P15)</f>
        <v>38</v>
      </c>
    </row>
    <row r="16" spans="1:17" x14ac:dyDescent="0.2">
      <c r="A16" s="14" t="s">
        <v>39</v>
      </c>
      <c r="B16" s="15" t="s">
        <v>15</v>
      </c>
      <c r="C16" s="70">
        <v>2</v>
      </c>
      <c r="D16" s="70">
        <v>1</v>
      </c>
      <c r="E16" s="70">
        <v>2</v>
      </c>
      <c r="F16" s="70">
        <v>2</v>
      </c>
      <c r="G16" s="70"/>
      <c r="H16" s="70">
        <v>5</v>
      </c>
      <c r="I16" s="70"/>
      <c r="J16" s="70"/>
      <c r="K16" s="70"/>
      <c r="L16" s="70"/>
      <c r="M16" s="35">
        <f t="shared" si="1"/>
        <v>12</v>
      </c>
      <c r="N16" s="5">
        <f>SUM(Aug!N16,M16)</f>
        <v>50</v>
      </c>
      <c r="O16" s="80">
        <v>2</v>
      </c>
      <c r="P16" s="5">
        <f t="shared" si="0"/>
        <v>14</v>
      </c>
      <c r="Q16" s="5">
        <f>SUM(Aug!Q16+P16)</f>
        <v>57</v>
      </c>
    </row>
    <row r="17" spans="1:17" x14ac:dyDescent="0.2">
      <c r="A17" s="16" t="s">
        <v>40</v>
      </c>
      <c r="B17" s="17" t="s">
        <v>15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5">
        <f t="shared" si="1"/>
        <v>0</v>
      </c>
      <c r="N17" s="5">
        <f>SUM(Aug!N17,M17)</f>
        <v>1</v>
      </c>
      <c r="O17" s="80"/>
      <c r="P17" s="5">
        <f t="shared" si="0"/>
        <v>0</v>
      </c>
      <c r="Q17" s="5">
        <f>SUM(Aug!Q17+P17)</f>
        <v>5</v>
      </c>
    </row>
    <row r="18" spans="1:17" x14ac:dyDescent="0.2">
      <c r="A18" s="16" t="s">
        <v>42</v>
      </c>
      <c r="B18" s="17" t="s">
        <v>15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35">
        <f t="shared" si="1"/>
        <v>0</v>
      </c>
      <c r="N18" s="5">
        <f>SUM(Aug!N18,M18)</f>
        <v>0</v>
      </c>
      <c r="O18" s="80">
        <v>2</v>
      </c>
      <c r="P18" s="5">
        <f t="shared" si="0"/>
        <v>2</v>
      </c>
      <c r="Q18" s="5">
        <f>SUM(Aug!Q18+P18)</f>
        <v>3</v>
      </c>
    </row>
    <row r="19" spans="1:17" x14ac:dyDescent="0.2">
      <c r="A19" s="14" t="s">
        <v>43</v>
      </c>
      <c r="B19" s="15" t="s">
        <v>15</v>
      </c>
      <c r="C19" s="70"/>
      <c r="D19" s="70"/>
      <c r="E19" s="70"/>
      <c r="F19" s="70"/>
      <c r="G19" s="70"/>
      <c r="H19" s="70">
        <v>1</v>
      </c>
      <c r="I19" s="70"/>
      <c r="J19" s="70"/>
      <c r="K19" s="70"/>
      <c r="L19" s="70"/>
      <c r="M19" s="35">
        <f t="shared" si="1"/>
        <v>1</v>
      </c>
      <c r="N19" s="5">
        <f>SUM(Aug!N19,M19)</f>
        <v>9</v>
      </c>
      <c r="O19" s="80"/>
      <c r="P19" s="5">
        <f t="shared" si="0"/>
        <v>1</v>
      </c>
      <c r="Q19" s="5">
        <f>SUM(Aug!Q19+P19)</f>
        <v>11</v>
      </c>
    </row>
    <row r="20" spans="1:17" x14ac:dyDescent="0.2">
      <c r="A20" s="14" t="s">
        <v>103</v>
      </c>
      <c r="B20" s="15" t="s">
        <v>15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35">
        <f t="shared" si="1"/>
        <v>0</v>
      </c>
      <c r="N20" s="5">
        <f>SUM(Aug!N20,M20)</f>
        <v>0</v>
      </c>
      <c r="O20" s="80"/>
      <c r="P20" s="5">
        <f t="shared" si="0"/>
        <v>0</v>
      </c>
      <c r="Q20" s="5">
        <f>SUM(Aug!Q20+P20)</f>
        <v>0</v>
      </c>
    </row>
    <row r="21" spans="1:17" x14ac:dyDescent="0.2">
      <c r="A21" s="14" t="s">
        <v>45</v>
      </c>
      <c r="B21" s="15" t="s">
        <v>15</v>
      </c>
      <c r="C21" s="70">
        <v>5</v>
      </c>
      <c r="D21" s="70">
        <v>1</v>
      </c>
      <c r="E21" s="70">
        <v>1</v>
      </c>
      <c r="F21" s="70">
        <v>3</v>
      </c>
      <c r="G21" s="70"/>
      <c r="H21" s="70">
        <v>2</v>
      </c>
      <c r="I21" s="70"/>
      <c r="J21" s="70"/>
      <c r="K21" s="70"/>
      <c r="L21" s="70"/>
      <c r="M21" s="35">
        <f t="shared" si="1"/>
        <v>12</v>
      </c>
      <c r="N21" s="5">
        <f>SUM(Aug!N21,M21)</f>
        <v>34</v>
      </c>
      <c r="O21" s="80">
        <v>11</v>
      </c>
      <c r="P21" s="5">
        <f t="shared" si="0"/>
        <v>23</v>
      </c>
      <c r="Q21" s="5">
        <f>SUM(Aug!Q21+P21)</f>
        <v>77</v>
      </c>
    </row>
    <row r="22" spans="1:17" x14ac:dyDescent="0.2">
      <c r="A22" s="14" t="s">
        <v>46</v>
      </c>
      <c r="B22" s="15" t="s">
        <v>15</v>
      </c>
      <c r="C22" s="70">
        <v>1</v>
      </c>
      <c r="D22" s="70"/>
      <c r="E22" s="70"/>
      <c r="F22" s="70"/>
      <c r="G22" s="70"/>
      <c r="H22" s="70"/>
      <c r="I22" s="70"/>
      <c r="J22" s="70"/>
      <c r="K22" s="70"/>
      <c r="L22" s="70"/>
      <c r="M22" s="35">
        <f t="shared" si="1"/>
        <v>1</v>
      </c>
      <c r="N22" s="5">
        <f>SUM(Aug!N22,M22)</f>
        <v>1</v>
      </c>
      <c r="O22" s="80"/>
      <c r="P22" s="5">
        <f t="shared" si="0"/>
        <v>1</v>
      </c>
      <c r="Q22" s="5">
        <f>SUM(Aug!Q22+P22)</f>
        <v>1</v>
      </c>
    </row>
    <row r="23" spans="1:17" x14ac:dyDescent="0.2">
      <c r="A23" s="16" t="s">
        <v>50</v>
      </c>
      <c r="B23" s="17" t="s">
        <v>15</v>
      </c>
      <c r="C23" s="70"/>
      <c r="D23" s="70">
        <v>1</v>
      </c>
      <c r="E23" s="70"/>
      <c r="F23" s="70">
        <v>2</v>
      </c>
      <c r="G23" s="70"/>
      <c r="H23" s="70">
        <v>1</v>
      </c>
      <c r="I23" s="70"/>
      <c r="J23" s="70"/>
      <c r="K23" s="70"/>
      <c r="L23" s="70"/>
      <c r="M23" s="35">
        <f t="shared" si="1"/>
        <v>4</v>
      </c>
      <c r="N23" s="5">
        <f>SUM(Aug!N23,M23)</f>
        <v>15</v>
      </c>
      <c r="O23" s="80">
        <v>4</v>
      </c>
      <c r="P23" s="5">
        <f t="shared" si="0"/>
        <v>8</v>
      </c>
      <c r="Q23" s="5">
        <f>SUM(Aug!Q23+P23)</f>
        <v>43</v>
      </c>
    </row>
    <row r="24" spans="1:17" x14ac:dyDescent="0.2">
      <c r="A24" s="14" t="s">
        <v>55</v>
      </c>
      <c r="B24" s="15" t="s">
        <v>15</v>
      </c>
      <c r="C24" s="70">
        <v>1</v>
      </c>
      <c r="D24" s="70">
        <v>1</v>
      </c>
      <c r="E24" s="70"/>
      <c r="F24" s="70"/>
      <c r="G24" s="70">
        <v>1</v>
      </c>
      <c r="H24" s="70"/>
      <c r="I24" s="70"/>
      <c r="J24" s="70"/>
      <c r="K24" s="70"/>
      <c r="L24" s="70"/>
      <c r="M24" s="35">
        <f t="shared" si="1"/>
        <v>3</v>
      </c>
      <c r="N24" s="5">
        <f>SUM(Aug!N24,M24)</f>
        <v>13</v>
      </c>
      <c r="O24" s="80">
        <v>4</v>
      </c>
      <c r="P24" s="5">
        <f t="shared" si="0"/>
        <v>7</v>
      </c>
      <c r="Q24" s="5">
        <f>SUM(Aug!Q24+P24)</f>
        <v>23</v>
      </c>
    </row>
    <row r="25" spans="1:17" x14ac:dyDescent="0.2">
      <c r="A25" s="14" t="s">
        <v>56</v>
      </c>
      <c r="B25" s="15" t="s">
        <v>15</v>
      </c>
      <c r="C25" s="70"/>
      <c r="D25" s="70">
        <v>1</v>
      </c>
      <c r="E25" s="70">
        <v>1</v>
      </c>
      <c r="F25" s="70">
        <v>2</v>
      </c>
      <c r="G25" s="70"/>
      <c r="H25" s="70">
        <v>1</v>
      </c>
      <c r="I25" s="70"/>
      <c r="J25" s="70"/>
      <c r="K25" s="70"/>
      <c r="L25" s="70"/>
      <c r="M25" s="35">
        <f t="shared" si="1"/>
        <v>5</v>
      </c>
      <c r="N25" s="5">
        <f>SUM(Aug!N25,M25)</f>
        <v>28</v>
      </c>
      <c r="O25" s="80">
        <v>8</v>
      </c>
      <c r="P25" s="5">
        <f t="shared" si="0"/>
        <v>13</v>
      </c>
      <c r="Q25" s="5">
        <f>SUM(Aug!Q25+P25)</f>
        <v>64</v>
      </c>
    </row>
    <row r="26" spans="1:17" x14ac:dyDescent="0.2">
      <c r="A26" s="14" t="s">
        <v>69</v>
      </c>
      <c r="B26" s="15" t="s">
        <v>15</v>
      </c>
      <c r="C26" s="70">
        <v>2</v>
      </c>
      <c r="D26" s="70">
        <v>1</v>
      </c>
      <c r="E26" s="70"/>
      <c r="F26" s="70">
        <v>1</v>
      </c>
      <c r="G26" s="70"/>
      <c r="H26" s="70">
        <v>1</v>
      </c>
      <c r="I26" s="70"/>
      <c r="J26" s="70"/>
      <c r="K26" s="70"/>
      <c r="L26" s="70"/>
      <c r="M26" s="35">
        <f t="shared" si="1"/>
        <v>5</v>
      </c>
      <c r="N26" s="5">
        <f>SUM(Aug!N26,M26)</f>
        <v>13</v>
      </c>
      <c r="O26" s="80">
        <v>3</v>
      </c>
      <c r="P26" s="5">
        <f t="shared" si="0"/>
        <v>8</v>
      </c>
      <c r="Q26" s="5">
        <f>SUM(Aug!Q26+P26)</f>
        <v>26</v>
      </c>
    </row>
    <row r="27" spans="1:17" x14ac:dyDescent="0.2">
      <c r="A27" s="14" t="s">
        <v>74</v>
      </c>
      <c r="B27" s="15" t="s">
        <v>15</v>
      </c>
      <c r="C27" s="70">
        <v>1</v>
      </c>
      <c r="D27" s="70"/>
      <c r="E27" s="70"/>
      <c r="F27" s="70"/>
      <c r="G27" s="70"/>
      <c r="H27" s="70"/>
      <c r="I27" s="70"/>
      <c r="J27" s="70"/>
      <c r="K27" s="70"/>
      <c r="L27" s="70"/>
      <c r="M27" s="35">
        <f t="shared" si="1"/>
        <v>1</v>
      </c>
      <c r="N27" s="5">
        <f>SUM(Aug!N27,M27)</f>
        <v>18</v>
      </c>
      <c r="O27" s="80">
        <v>2</v>
      </c>
      <c r="P27" s="5">
        <f t="shared" si="0"/>
        <v>3</v>
      </c>
      <c r="Q27" s="5">
        <f>SUM(Aug!Q27+P27)</f>
        <v>27</v>
      </c>
    </row>
    <row r="28" spans="1:17" x14ac:dyDescent="0.2">
      <c r="A28" s="14" t="s">
        <v>75</v>
      </c>
      <c r="B28" s="15" t="s">
        <v>15</v>
      </c>
      <c r="C28" s="70">
        <v>2</v>
      </c>
      <c r="D28" s="70"/>
      <c r="E28" s="70">
        <v>2</v>
      </c>
      <c r="F28" s="70"/>
      <c r="G28" s="70"/>
      <c r="H28" s="70">
        <v>2</v>
      </c>
      <c r="I28" s="70"/>
      <c r="J28" s="70"/>
      <c r="K28" s="70"/>
      <c r="L28" s="70"/>
      <c r="M28" s="35">
        <f t="shared" si="1"/>
        <v>6</v>
      </c>
      <c r="N28" s="5">
        <f>SUM(Aug!N28,M28)</f>
        <v>32</v>
      </c>
      <c r="O28" s="80">
        <v>7</v>
      </c>
      <c r="P28" s="5">
        <f t="shared" si="0"/>
        <v>13</v>
      </c>
      <c r="Q28" s="5">
        <f>SUM(Aug!Q28+P28)</f>
        <v>53</v>
      </c>
    </row>
    <row r="29" spans="1:17" x14ac:dyDescent="0.2">
      <c r="A29" s="14" t="s">
        <v>76</v>
      </c>
      <c r="B29" s="15" t="s">
        <v>15</v>
      </c>
      <c r="C29" s="70">
        <v>2</v>
      </c>
      <c r="D29" s="70"/>
      <c r="E29" s="70">
        <v>5</v>
      </c>
      <c r="F29" s="70"/>
      <c r="G29" s="70"/>
      <c r="H29" s="70">
        <v>2</v>
      </c>
      <c r="I29" s="70"/>
      <c r="J29" s="70"/>
      <c r="K29" s="70"/>
      <c r="L29" s="70"/>
      <c r="M29" s="35">
        <f t="shared" si="1"/>
        <v>9</v>
      </c>
      <c r="N29" s="5">
        <f>SUM(Aug!N29,M29)</f>
        <v>22</v>
      </c>
      <c r="O29" s="80">
        <v>7</v>
      </c>
      <c r="P29" s="5">
        <f t="shared" si="0"/>
        <v>16</v>
      </c>
      <c r="Q29" s="5">
        <f>SUM(Aug!Q29+P29)</f>
        <v>43</v>
      </c>
    </row>
    <row r="30" spans="1:17" x14ac:dyDescent="0.2">
      <c r="A30" s="16" t="s">
        <v>78</v>
      </c>
      <c r="B30" s="17" t="s">
        <v>15</v>
      </c>
      <c r="C30" s="70">
        <v>8</v>
      </c>
      <c r="D30" s="70">
        <v>2</v>
      </c>
      <c r="E30" s="70">
        <v>6</v>
      </c>
      <c r="F30" s="70">
        <v>1</v>
      </c>
      <c r="G30" s="70">
        <v>1</v>
      </c>
      <c r="H30" s="70">
        <v>4</v>
      </c>
      <c r="I30" s="70"/>
      <c r="J30" s="70"/>
      <c r="K30" s="70"/>
      <c r="L30" s="70"/>
      <c r="M30" s="35">
        <f t="shared" si="1"/>
        <v>22</v>
      </c>
      <c r="N30" s="5">
        <f>SUM(Aug!N30,M30)</f>
        <v>79</v>
      </c>
      <c r="O30" s="80">
        <v>32</v>
      </c>
      <c r="P30" s="5">
        <f t="shared" si="0"/>
        <v>54</v>
      </c>
      <c r="Q30" s="5">
        <f>SUM(Aug!Q30+P30)</f>
        <v>160</v>
      </c>
    </row>
    <row r="31" spans="1:17" x14ac:dyDescent="0.2">
      <c r="A31" s="14" t="s">
        <v>104</v>
      </c>
      <c r="B31" s="15" t="s">
        <v>15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35">
        <f t="shared" si="1"/>
        <v>0</v>
      </c>
      <c r="N31" s="5">
        <f>SUM(Aug!N31,M31)</f>
        <v>0</v>
      </c>
      <c r="O31" s="80"/>
      <c r="P31" s="5">
        <f t="shared" si="0"/>
        <v>0</v>
      </c>
      <c r="Q31" s="5">
        <f>SUM(Aug!Q31+P31)</f>
        <v>0</v>
      </c>
    </row>
    <row r="32" spans="1:17" x14ac:dyDescent="0.2">
      <c r="A32" s="14" t="s">
        <v>105</v>
      </c>
      <c r="B32" s="15" t="s">
        <v>15</v>
      </c>
      <c r="C32" s="70"/>
      <c r="D32" s="70"/>
      <c r="E32" s="70">
        <v>3</v>
      </c>
      <c r="F32" s="70"/>
      <c r="G32" s="70"/>
      <c r="H32" s="70"/>
      <c r="I32" s="70"/>
      <c r="J32" s="70"/>
      <c r="K32" s="70"/>
      <c r="L32" s="70"/>
      <c r="M32" s="35">
        <f t="shared" si="1"/>
        <v>3</v>
      </c>
      <c r="N32" s="5">
        <f>SUM(Aug!N32,M32)</f>
        <v>10</v>
      </c>
      <c r="O32" s="80">
        <v>1</v>
      </c>
      <c r="P32" s="5">
        <f t="shared" si="0"/>
        <v>4</v>
      </c>
      <c r="Q32" s="5">
        <f>SUM(Aug!Q32+P32)</f>
        <v>11</v>
      </c>
    </row>
    <row r="33" spans="1:17" x14ac:dyDescent="0.2">
      <c r="A33" s="16" t="s">
        <v>106</v>
      </c>
      <c r="B33" s="17" t="s">
        <v>15</v>
      </c>
      <c r="C33" s="71"/>
      <c r="D33" s="71"/>
      <c r="E33" s="71"/>
      <c r="F33" s="71"/>
      <c r="G33" s="71"/>
      <c r="H33" s="71">
        <v>1</v>
      </c>
      <c r="I33" s="71"/>
      <c r="J33" s="71"/>
      <c r="K33" s="71"/>
      <c r="L33" s="71"/>
      <c r="M33" s="35">
        <f t="shared" si="1"/>
        <v>1</v>
      </c>
      <c r="N33" s="5">
        <f>SUM(Aug!N33,M33)</f>
        <v>1</v>
      </c>
      <c r="O33" s="80">
        <v>9</v>
      </c>
      <c r="P33" s="5">
        <f t="shared" si="0"/>
        <v>10</v>
      </c>
      <c r="Q33" s="5">
        <f>SUM(Aug!Q33+P33)</f>
        <v>22</v>
      </c>
    </row>
    <row r="34" spans="1:17" x14ac:dyDescent="0.2">
      <c r="A34" s="14" t="s">
        <v>107</v>
      </c>
      <c r="B34" s="15" t="s">
        <v>13</v>
      </c>
      <c r="C34" s="73">
        <v>0</v>
      </c>
      <c r="D34" s="72">
        <v>1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1</v>
      </c>
      <c r="K34" s="74"/>
      <c r="L34" s="74"/>
      <c r="M34" s="5">
        <f t="shared" ref="M34:M67" si="2">SUM(C34:L34)</f>
        <v>2</v>
      </c>
      <c r="N34" s="5">
        <f>SUM(Aug!N34,M34)</f>
        <v>12</v>
      </c>
      <c r="O34" s="79">
        <v>7</v>
      </c>
      <c r="P34" s="5">
        <f t="shared" si="0"/>
        <v>9</v>
      </c>
      <c r="Q34" s="5">
        <f>SUM(Aug!Q34+P34)</f>
        <v>38</v>
      </c>
    </row>
    <row r="35" spans="1:17" x14ac:dyDescent="0.2">
      <c r="A35" s="14" t="s">
        <v>108</v>
      </c>
      <c r="B35" s="15" t="s">
        <v>13</v>
      </c>
      <c r="C35" s="75">
        <v>2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4"/>
      <c r="L35" s="74"/>
      <c r="M35" s="5">
        <f t="shared" si="2"/>
        <v>2</v>
      </c>
      <c r="N35" s="5">
        <f>SUM(Aug!N35,M35)</f>
        <v>8</v>
      </c>
      <c r="O35" s="79">
        <v>1</v>
      </c>
      <c r="P35" s="5">
        <f t="shared" si="0"/>
        <v>3</v>
      </c>
      <c r="Q35" s="5">
        <f>SUM(Aug!Q35+P35)</f>
        <v>10</v>
      </c>
    </row>
    <row r="36" spans="1:17" x14ac:dyDescent="0.2">
      <c r="A36" s="14" t="s">
        <v>12</v>
      </c>
      <c r="B36" s="15" t="s">
        <v>13</v>
      </c>
      <c r="C36" s="75">
        <v>2</v>
      </c>
      <c r="D36" s="75">
        <v>0</v>
      </c>
      <c r="E36" s="75">
        <v>0</v>
      </c>
      <c r="F36" s="75">
        <v>0</v>
      </c>
      <c r="G36" s="75">
        <v>0</v>
      </c>
      <c r="H36" s="75">
        <v>3</v>
      </c>
      <c r="I36" s="75">
        <v>2</v>
      </c>
      <c r="J36" s="75">
        <v>0</v>
      </c>
      <c r="K36" s="74"/>
      <c r="L36" s="74"/>
      <c r="M36" s="5">
        <f t="shared" si="2"/>
        <v>7</v>
      </c>
      <c r="N36" s="5">
        <f>SUM(Aug!N36,M36)</f>
        <v>10</v>
      </c>
      <c r="O36" s="79">
        <v>6</v>
      </c>
      <c r="P36" s="5">
        <f t="shared" si="0"/>
        <v>13</v>
      </c>
      <c r="Q36" s="5">
        <f>SUM(Aug!Q36+P36)</f>
        <v>17</v>
      </c>
    </row>
    <row r="37" spans="1:17" x14ac:dyDescent="0.2">
      <c r="A37" s="14" t="s">
        <v>19</v>
      </c>
      <c r="B37" s="15" t="s">
        <v>13</v>
      </c>
      <c r="C37" s="75">
        <v>2</v>
      </c>
      <c r="D37" s="75">
        <v>0</v>
      </c>
      <c r="E37" s="75">
        <v>4</v>
      </c>
      <c r="F37" s="75">
        <v>1</v>
      </c>
      <c r="G37" s="75">
        <v>1</v>
      </c>
      <c r="H37" s="75">
        <v>7</v>
      </c>
      <c r="I37" s="75">
        <v>2</v>
      </c>
      <c r="J37" s="75">
        <v>0</v>
      </c>
      <c r="K37" s="74"/>
      <c r="L37" s="74"/>
      <c r="M37" s="5">
        <f t="shared" si="2"/>
        <v>17</v>
      </c>
      <c r="N37" s="5">
        <f>SUM(Aug!N37,M37)</f>
        <v>92</v>
      </c>
      <c r="O37" s="79">
        <v>22</v>
      </c>
      <c r="P37" s="5">
        <f t="shared" si="0"/>
        <v>39</v>
      </c>
      <c r="Q37" s="5">
        <f>SUM(Aug!Q37+P37)</f>
        <v>190</v>
      </c>
    </row>
    <row r="38" spans="1:17" x14ac:dyDescent="0.2">
      <c r="A38" s="14" t="s">
        <v>21</v>
      </c>
      <c r="B38" s="15" t="s">
        <v>13</v>
      </c>
      <c r="C38" s="75">
        <v>1</v>
      </c>
      <c r="D38" s="75">
        <v>0</v>
      </c>
      <c r="E38" s="75">
        <v>1</v>
      </c>
      <c r="F38" s="75">
        <v>0</v>
      </c>
      <c r="G38" s="75">
        <v>1</v>
      </c>
      <c r="H38" s="75">
        <v>0</v>
      </c>
      <c r="I38" s="75">
        <v>1</v>
      </c>
      <c r="J38" s="75">
        <v>0</v>
      </c>
      <c r="K38" s="74"/>
      <c r="L38" s="74"/>
      <c r="M38" s="5">
        <f t="shared" si="2"/>
        <v>4</v>
      </c>
      <c r="N38" s="5">
        <f>SUM(Aug!N38,M38)</f>
        <v>21</v>
      </c>
      <c r="O38" s="79">
        <v>11</v>
      </c>
      <c r="P38" s="5">
        <f t="shared" si="0"/>
        <v>15</v>
      </c>
      <c r="Q38" s="5">
        <f>SUM(Aug!Q38+P38)</f>
        <v>66</v>
      </c>
    </row>
    <row r="39" spans="1:17" x14ac:dyDescent="0.2">
      <c r="A39" s="14" t="s">
        <v>22</v>
      </c>
      <c r="B39" s="15" t="s">
        <v>13</v>
      </c>
      <c r="C39" s="75">
        <v>0</v>
      </c>
      <c r="D39" s="75">
        <v>2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4"/>
      <c r="L39" s="74"/>
      <c r="M39" s="5">
        <f t="shared" si="2"/>
        <v>2</v>
      </c>
      <c r="N39" s="5">
        <f>SUM(Aug!N39,M39)</f>
        <v>19</v>
      </c>
      <c r="O39" s="79">
        <v>7</v>
      </c>
      <c r="P39" s="5">
        <f t="shared" si="0"/>
        <v>9</v>
      </c>
      <c r="Q39" s="5">
        <f>SUM(Aug!Q39+P39)</f>
        <v>33</v>
      </c>
    </row>
    <row r="40" spans="1:17" x14ac:dyDescent="0.2">
      <c r="A40" s="16" t="s">
        <v>25</v>
      </c>
      <c r="B40" s="17" t="s">
        <v>13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4"/>
      <c r="L40" s="74"/>
      <c r="M40" s="5">
        <f t="shared" si="2"/>
        <v>0</v>
      </c>
      <c r="N40" s="5">
        <f>SUM(Aug!N40,M40)</f>
        <v>0</v>
      </c>
      <c r="O40" s="79">
        <v>0</v>
      </c>
      <c r="P40" s="5">
        <f t="shared" si="0"/>
        <v>0</v>
      </c>
      <c r="Q40" s="5">
        <f>SUM(Aug!Q40+P40)</f>
        <v>0</v>
      </c>
    </row>
    <row r="41" spans="1:17" x14ac:dyDescent="0.2">
      <c r="A41" s="14" t="s">
        <v>26</v>
      </c>
      <c r="B41" s="15" t="s">
        <v>13</v>
      </c>
      <c r="C41" s="75">
        <v>4</v>
      </c>
      <c r="D41" s="75">
        <v>1</v>
      </c>
      <c r="E41" s="75">
        <v>2</v>
      </c>
      <c r="F41" s="75">
        <v>1</v>
      </c>
      <c r="G41" s="75">
        <v>0</v>
      </c>
      <c r="H41" s="75">
        <v>2</v>
      </c>
      <c r="I41" s="75">
        <v>0</v>
      </c>
      <c r="J41" s="75">
        <v>1</v>
      </c>
      <c r="K41" s="74"/>
      <c r="L41" s="74"/>
      <c r="M41" s="5">
        <f t="shared" si="2"/>
        <v>11</v>
      </c>
      <c r="N41" s="5">
        <f>SUM(Aug!N41,M41)</f>
        <v>24</v>
      </c>
      <c r="O41" s="79">
        <v>22</v>
      </c>
      <c r="P41" s="5">
        <f t="shared" si="0"/>
        <v>33</v>
      </c>
      <c r="Q41" s="5">
        <f>SUM(Aug!Q41+P41)</f>
        <v>68</v>
      </c>
    </row>
    <row r="42" spans="1:17" x14ac:dyDescent="0.2">
      <c r="A42" s="14" t="s">
        <v>27</v>
      </c>
      <c r="B42" s="15" t="s">
        <v>13</v>
      </c>
      <c r="C42" s="75">
        <v>12</v>
      </c>
      <c r="D42" s="75">
        <v>12</v>
      </c>
      <c r="E42" s="75">
        <v>5</v>
      </c>
      <c r="F42" s="75">
        <v>0</v>
      </c>
      <c r="G42" s="75">
        <v>1</v>
      </c>
      <c r="H42" s="75">
        <v>1</v>
      </c>
      <c r="I42" s="75">
        <v>0</v>
      </c>
      <c r="J42" s="75">
        <v>0</v>
      </c>
      <c r="K42" s="74"/>
      <c r="L42" s="74"/>
      <c r="M42" s="5">
        <f t="shared" si="2"/>
        <v>31</v>
      </c>
      <c r="N42" s="5">
        <f>SUM(Aug!N42,M42)</f>
        <v>83</v>
      </c>
      <c r="O42" s="79">
        <v>15</v>
      </c>
      <c r="P42" s="5">
        <f t="shared" si="0"/>
        <v>46</v>
      </c>
      <c r="Q42" s="5">
        <f>SUM(Aug!Q42+P42)</f>
        <v>108</v>
      </c>
    </row>
    <row r="43" spans="1:17" x14ac:dyDescent="0.2">
      <c r="A43" s="16" t="s">
        <v>28</v>
      </c>
      <c r="B43" s="17" t="s">
        <v>13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4"/>
      <c r="L43" s="74"/>
      <c r="M43" s="5">
        <f t="shared" si="2"/>
        <v>0</v>
      </c>
      <c r="N43" s="5">
        <f>SUM(Aug!N43,M43)</f>
        <v>0</v>
      </c>
      <c r="O43" s="79">
        <v>0</v>
      </c>
      <c r="P43" s="5">
        <f t="shared" si="0"/>
        <v>0</v>
      </c>
      <c r="Q43" s="5">
        <f>SUM(Aug!Q43+P43)</f>
        <v>0</v>
      </c>
    </row>
    <row r="44" spans="1:17" x14ac:dyDescent="0.2">
      <c r="A44" s="14" t="s">
        <v>31</v>
      </c>
      <c r="B44" s="15" t="s">
        <v>13</v>
      </c>
      <c r="C44" s="75">
        <v>4</v>
      </c>
      <c r="D44" s="75">
        <v>2</v>
      </c>
      <c r="E44" s="75">
        <v>1</v>
      </c>
      <c r="F44" s="75">
        <v>0</v>
      </c>
      <c r="G44" s="75">
        <v>0</v>
      </c>
      <c r="H44" s="75">
        <v>1</v>
      </c>
      <c r="I44" s="75">
        <v>0</v>
      </c>
      <c r="J44" s="75">
        <v>1</v>
      </c>
      <c r="K44" s="74"/>
      <c r="L44" s="74"/>
      <c r="M44" s="5">
        <f t="shared" si="2"/>
        <v>9</v>
      </c>
      <c r="N44" s="5">
        <f>SUM(Aug!N44,M44)</f>
        <v>58</v>
      </c>
      <c r="O44" s="79">
        <v>25</v>
      </c>
      <c r="P44" s="5">
        <f t="shared" si="0"/>
        <v>34</v>
      </c>
      <c r="Q44" s="5">
        <f>SUM(Aug!Q44+P44)</f>
        <v>135</v>
      </c>
    </row>
    <row r="45" spans="1:17" x14ac:dyDescent="0.2">
      <c r="A45" s="16" t="s">
        <v>32</v>
      </c>
      <c r="B45" s="17" t="s">
        <v>13</v>
      </c>
      <c r="C45" s="75">
        <v>3</v>
      </c>
      <c r="D45" s="75">
        <v>7</v>
      </c>
      <c r="E45" s="75">
        <v>1</v>
      </c>
      <c r="F45" s="75">
        <v>0</v>
      </c>
      <c r="G45" s="75">
        <v>2</v>
      </c>
      <c r="H45" s="75">
        <v>0</v>
      </c>
      <c r="I45" s="75">
        <v>0</v>
      </c>
      <c r="J45" s="75">
        <v>1</v>
      </c>
      <c r="K45" s="74"/>
      <c r="L45" s="74"/>
      <c r="M45" s="5">
        <f t="shared" si="2"/>
        <v>14</v>
      </c>
      <c r="N45" s="5">
        <f>SUM(Aug!N45,M45)</f>
        <v>37</v>
      </c>
      <c r="O45" s="79">
        <v>28</v>
      </c>
      <c r="P45" s="5">
        <f t="shared" si="0"/>
        <v>42</v>
      </c>
      <c r="Q45" s="5">
        <f>SUM(Aug!Q45+P45)</f>
        <v>102</v>
      </c>
    </row>
    <row r="46" spans="1:17" x14ac:dyDescent="0.2">
      <c r="A46" s="14" t="s">
        <v>34</v>
      </c>
      <c r="B46" s="15" t="s">
        <v>13</v>
      </c>
      <c r="C46" s="75">
        <v>7</v>
      </c>
      <c r="D46" s="75">
        <v>0</v>
      </c>
      <c r="E46" s="75">
        <v>7</v>
      </c>
      <c r="F46" s="75">
        <v>0</v>
      </c>
      <c r="G46" s="75">
        <v>2</v>
      </c>
      <c r="H46" s="75">
        <v>5</v>
      </c>
      <c r="I46" s="75">
        <v>0</v>
      </c>
      <c r="J46" s="75">
        <v>0</v>
      </c>
      <c r="K46" s="74"/>
      <c r="L46" s="74"/>
      <c r="M46" s="5">
        <f t="shared" si="2"/>
        <v>21</v>
      </c>
      <c r="N46" s="5">
        <f>SUM(Aug!N46,M46)</f>
        <v>59</v>
      </c>
      <c r="O46" s="79">
        <v>6</v>
      </c>
      <c r="P46" s="5">
        <f t="shared" si="0"/>
        <v>27</v>
      </c>
      <c r="Q46" s="5">
        <f>SUM(Aug!Q46+P46)</f>
        <v>86</v>
      </c>
    </row>
    <row r="47" spans="1:17" x14ac:dyDescent="0.2">
      <c r="A47" s="14" t="s">
        <v>35</v>
      </c>
      <c r="B47" s="15" t="s">
        <v>13</v>
      </c>
      <c r="C47" s="75">
        <v>2</v>
      </c>
      <c r="D47" s="75">
        <v>4</v>
      </c>
      <c r="E47" s="75">
        <v>5</v>
      </c>
      <c r="F47" s="75">
        <v>0</v>
      </c>
      <c r="G47" s="75">
        <v>1</v>
      </c>
      <c r="H47" s="75">
        <v>6</v>
      </c>
      <c r="I47" s="75">
        <v>1</v>
      </c>
      <c r="J47" s="75">
        <v>0</v>
      </c>
      <c r="K47" s="74"/>
      <c r="L47" s="74"/>
      <c r="M47" s="5">
        <f t="shared" si="2"/>
        <v>19</v>
      </c>
      <c r="N47" s="5">
        <f>SUM(Aug!N47,M47)</f>
        <v>67</v>
      </c>
      <c r="O47" s="79">
        <v>23</v>
      </c>
      <c r="P47" s="5">
        <f t="shared" si="0"/>
        <v>42</v>
      </c>
      <c r="Q47" s="5">
        <f>SUM(Aug!Q47+P47)</f>
        <v>146</v>
      </c>
    </row>
    <row r="48" spans="1:17" x14ac:dyDescent="0.2">
      <c r="A48" s="16" t="s">
        <v>36</v>
      </c>
      <c r="B48" s="17" t="s">
        <v>13</v>
      </c>
      <c r="C48" s="75">
        <v>2</v>
      </c>
      <c r="D48" s="75">
        <v>0</v>
      </c>
      <c r="E48" s="75">
        <v>1</v>
      </c>
      <c r="F48" s="75">
        <v>0</v>
      </c>
      <c r="G48" s="75">
        <v>0</v>
      </c>
      <c r="H48" s="75">
        <v>2</v>
      </c>
      <c r="I48" s="75">
        <v>0</v>
      </c>
      <c r="J48" s="75">
        <v>0</v>
      </c>
      <c r="K48" s="74"/>
      <c r="L48" s="74"/>
      <c r="M48" s="5">
        <f t="shared" si="2"/>
        <v>5</v>
      </c>
      <c r="N48" s="5">
        <f>SUM(Aug!N48,M48)</f>
        <v>20</v>
      </c>
      <c r="O48" s="79">
        <v>3</v>
      </c>
      <c r="P48" s="5">
        <f t="shared" si="0"/>
        <v>8</v>
      </c>
      <c r="Q48" s="5">
        <f>SUM(Aug!Q48+P48)</f>
        <v>27</v>
      </c>
    </row>
    <row r="49" spans="1:17" x14ac:dyDescent="0.2">
      <c r="A49" s="14" t="s">
        <v>41</v>
      </c>
      <c r="B49" s="15" t="s">
        <v>13</v>
      </c>
      <c r="C49" s="75">
        <v>10</v>
      </c>
      <c r="D49" s="75">
        <v>5</v>
      </c>
      <c r="E49" s="75">
        <v>0</v>
      </c>
      <c r="F49" s="75">
        <v>0</v>
      </c>
      <c r="G49" s="75">
        <v>1</v>
      </c>
      <c r="H49" s="75">
        <v>1</v>
      </c>
      <c r="I49" s="75">
        <v>0</v>
      </c>
      <c r="J49" s="75">
        <v>1</v>
      </c>
      <c r="K49" s="74"/>
      <c r="L49" s="74"/>
      <c r="M49" s="5">
        <f t="shared" si="2"/>
        <v>18</v>
      </c>
      <c r="N49" s="5">
        <f>SUM(Aug!N49,M49)</f>
        <v>54</v>
      </c>
      <c r="O49" s="79">
        <v>14</v>
      </c>
      <c r="P49" s="5">
        <f t="shared" si="0"/>
        <v>32</v>
      </c>
      <c r="Q49" s="5">
        <f>SUM(Aug!Q49+P49)</f>
        <v>107</v>
      </c>
    </row>
    <row r="50" spans="1:17" x14ac:dyDescent="0.2">
      <c r="A50" s="16" t="s">
        <v>47</v>
      </c>
      <c r="B50" s="17" t="s">
        <v>13</v>
      </c>
      <c r="C50" s="75">
        <v>3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4"/>
      <c r="L50" s="74"/>
      <c r="M50" s="5">
        <f t="shared" si="2"/>
        <v>3</v>
      </c>
      <c r="N50" s="5">
        <f>SUM(Aug!N50,M50)</f>
        <v>4</v>
      </c>
      <c r="O50" s="79">
        <v>0</v>
      </c>
      <c r="P50" s="5">
        <f t="shared" si="0"/>
        <v>3</v>
      </c>
      <c r="Q50" s="5">
        <f>SUM(Aug!Q50+P50)</f>
        <v>4</v>
      </c>
    </row>
    <row r="51" spans="1:17" x14ac:dyDescent="0.2">
      <c r="A51" s="16" t="s">
        <v>48</v>
      </c>
      <c r="B51" s="17" t="s">
        <v>13</v>
      </c>
      <c r="C51" s="75">
        <v>3</v>
      </c>
      <c r="D51" s="75">
        <v>5</v>
      </c>
      <c r="E51" s="75">
        <v>3</v>
      </c>
      <c r="F51" s="75">
        <v>1</v>
      </c>
      <c r="G51" s="75">
        <v>1</v>
      </c>
      <c r="H51" s="75">
        <v>2</v>
      </c>
      <c r="I51" s="75">
        <v>1</v>
      </c>
      <c r="J51" s="75">
        <v>1</v>
      </c>
      <c r="K51" s="74"/>
      <c r="L51" s="74"/>
      <c r="M51" s="5">
        <f t="shared" si="2"/>
        <v>17</v>
      </c>
      <c r="N51" s="5">
        <f>SUM(Aug!N51,M51)</f>
        <v>58</v>
      </c>
      <c r="O51" s="79">
        <v>13</v>
      </c>
      <c r="P51" s="5">
        <f t="shared" si="0"/>
        <v>30</v>
      </c>
      <c r="Q51" s="5">
        <f>SUM(Aug!Q51+P51)</f>
        <v>99</v>
      </c>
    </row>
    <row r="52" spans="1:17" x14ac:dyDescent="0.2">
      <c r="A52" s="16" t="s">
        <v>49</v>
      </c>
      <c r="B52" s="17" t="s">
        <v>13</v>
      </c>
      <c r="C52" s="75">
        <v>8</v>
      </c>
      <c r="D52" s="75">
        <v>5</v>
      </c>
      <c r="E52" s="75">
        <v>12</v>
      </c>
      <c r="F52" s="75">
        <v>2</v>
      </c>
      <c r="G52" s="75">
        <v>1</v>
      </c>
      <c r="H52" s="75">
        <v>11</v>
      </c>
      <c r="I52" s="75">
        <v>2</v>
      </c>
      <c r="J52" s="75">
        <v>1</v>
      </c>
      <c r="K52" s="74"/>
      <c r="L52" s="74"/>
      <c r="M52" s="5">
        <f t="shared" si="2"/>
        <v>42</v>
      </c>
      <c r="N52" s="5">
        <f>SUM(Aug!N52,M52)</f>
        <v>108</v>
      </c>
      <c r="O52" s="79">
        <v>16</v>
      </c>
      <c r="P52" s="5">
        <f t="shared" si="0"/>
        <v>58</v>
      </c>
      <c r="Q52" s="5">
        <f>SUM(Aug!Q52+P52)</f>
        <v>161</v>
      </c>
    </row>
    <row r="53" spans="1:17" x14ac:dyDescent="0.2">
      <c r="A53" s="14" t="s">
        <v>51</v>
      </c>
      <c r="B53" s="15" t="s">
        <v>13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4"/>
      <c r="L53" s="74"/>
      <c r="M53" s="5">
        <f t="shared" si="2"/>
        <v>0</v>
      </c>
      <c r="N53" s="5">
        <f>SUM(Aug!N53,M53)</f>
        <v>0</v>
      </c>
      <c r="O53" s="79">
        <v>0</v>
      </c>
      <c r="P53" s="5">
        <f t="shared" si="0"/>
        <v>0</v>
      </c>
      <c r="Q53" s="5">
        <f>SUM(Aug!Q53+P53)</f>
        <v>0</v>
      </c>
    </row>
    <row r="54" spans="1:17" x14ac:dyDescent="0.2">
      <c r="A54" s="14" t="s">
        <v>52</v>
      </c>
      <c r="B54" s="15" t="s">
        <v>13</v>
      </c>
      <c r="C54" s="75">
        <v>0</v>
      </c>
      <c r="D54" s="75">
        <v>3</v>
      </c>
      <c r="E54" s="75">
        <v>4</v>
      </c>
      <c r="F54" s="75">
        <v>2</v>
      </c>
      <c r="G54" s="75">
        <v>1</v>
      </c>
      <c r="H54" s="75">
        <v>6</v>
      </c>
      <c r="I54" s="75">
        <v>1</v>
      </c>
      <c r="J54" s="75">
        <v>0</v>
      </c>
      <c r="K54" s="74"/>
      <c r="L54" s="74"/>
      <c r="M54" s="5">
        <f t="shared" si="2"/>
        <v>17</v>
      </c>
      <c r="N54" s="5">
        <f>SUM(Aug!N54,M54)</f>
        <v>47</v>
      </c>
      <c r="O54" s="79">
        <v>13</v>
      </c>
      <c r="P54" s="5">
        <f t="shared" si="0"/>
        <v>30</v>
      </c>
      <c r="Q54" s="5">
        <f>SUM(Aug!Q54+P54)</f>
        <v>96</v>
      </c>
    </row>
    <row r="55" spans="1:17" x14ac:dyDescent="0.2">
      <c r="A55" s="14" t="s">
        <v>53</v>
      </c>
      <c r="B55" s="15" t="s">
        <v>13</v>
      </c>
      <c r="C55" s="75">
        <v>8</v>
      </c>
      <c r="D55" s="75">
        <v>4</v>
      </c>
      <c r="E55" s="75">
        <v>3</v>
      </c>
      <c r="F55" s="75">
        <v>0</v>
      </c>
      <c r="G55" s="75">
        <v>1</v>
      </c>
      <c r="H55" s="75">
        <v>4</v>
      </c>
      <c r="I55" s="75">
        <v>0</v>
      </c>
      <c r="J55" s="75">
        <v>0</v>
      </c>
      <c r="K55" s="74"/>
      <c r="L55" s="74"/>
      <c r="M55" s="5">
        <f t="shared" si="2"/>
        <v>20</v>
      </c>
      <c r="N55" s="5">
        <f>SUM(Aug!N55,M55)</f>
        <v>75</v>
      </c>
      <c r="O55" s="79">
        <v>1</v>
      </c>
      <c r="P55" s="5">
        <f t="shared" si="0"/>
        <v>21</v>
      </c>
      <c r="Q55" s="5">
        <f>SUM(Aug!Q55+P55)</f>
        <v>86</v>
      </c>
    </row>
    <row r="56" spans="1:17" x14ac:dyDescent="0.2">
      <c r="A56" s="14" t="s">
        <v>54</v>
      </c>
      <c r="B56" s="15" t="s">
        <v>13</v>
      </c>
      <c r="C56" s="75">
        <v>13</v>
      </c>
      <c r="D56" s="75">
        <v>0</v>
      </c>
      <c r="E56" s="75">
        <v>1</v>
      </c>
      <c r="F56" s="75">
        <v>0</v>
      </c>
      <c r="G56" s="75">
        <v>1</v>
      </c>
      <c r="H56" s="75">
        <v>0</v>
      </c>
      <c r="I56" s="75">
        <v>1</v>
      </c>
      <c r="J56" s="75">
        <v>0</v>
      </c>
      <c r="K56" s="74"/>
      <c r="L56" s="74"/>
      <c r="M56" s="5">
        <f t="shared" si="2"/>
        <v>16</v>
      </c>
      <c r="N56" s="5">
        <f>SUM(Aug!N56,M56)</f>
        <v>73</v>
      </c>
      <c r="O56" s="79">
        <v>35</v>
      </c>
      <c r="P56" s="5">
        <f t="shared" si="0"/>
        <v>51</v>
      </c>
      <c r="Q56" s="5">
        <f>SUM(Aug!Q56+P56)</f>
        <v>213</v>
      </c>
    </row>
    <row r="57" spans="1:17" x14ac:dyDescent="0.2">
      <c r="A57" s="14" t="s">
        <v>57</v>
      </c>
      <c r="B57" s="15" t="s">
        <v>13</v>
      </c>
      <c r="C57" s="75">
        <v>0</v>
      </c>
      <c r="D57" s="75">
        <v>3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4"/>
      <c r="L57" s="74"/>
      <c r="M57" s="5">
        <f t="shared" si="2"/>
        <v>3</v>
      </c>
      <c r="N57" s="5">
        <f>SUM(Aug!N57,M57)</f>
        <v>7</v>
      </c>
      <c r="O57" s="79">
        <v>10</v>
      </c>
      <c r="P57" s="5">
        <f t="shared" si="0"/>
        <v>13</v>
      </c>
      <c r="Q57" s="5">
        <f>SUM(Aug!Q57+P57)</f>
        <v>25</v>
      </c>
    </row>
    <row r="58" spans="1:17" x14ac:dyDescent="0.2">
      <c r="A58" s="14" t="s">
        <v>58</v>
      </c>
      <c r="B58" s="15" t="s">
        <v>13</v>
      </c>
      <c r="C58" s="75">
        <v>9</v>
      </c>
      <c r="D58" s="75">
        <v>5</v>
      </c>
      <c r="E58" s="75">
        <v>2</v>
      </c>
      <c r="F58" s="75">
        <v>1</v>
      </c>
      <c r="G58" s="75">
        <v>0</v>
      </c>
      <c r="H58" s="75">
        <v>3</v>
      </c>
      <c r="I58" s="75">
        <v>0</v>
      </c>
      <c r="J58" s="75">
        <v>0</v>
      </c>
      <c r="K58" s="74"/>
      <c r="L58" s="74"/>
      <c r="M58" s="5">
        <f t="shared" si="2"/>
        <v>20</v>
      </c>
      <c r="N58" s="5">
        <f>SUM(Aug!N58,M58)</f>
        <v>38</v>
      </c>
      <c r="O58" s="79">
        <v>9</v>
      </c>
      <c r="P58" s="5">
        <f t="shared" si="0"/>
        <v>29</v>
      </c>
      <c r="Q58" s="5">
        <f>SUM(Aug!Q58+P58)</f>
        <v>80</v>
      </c>
    </row>
    <row r="59" spans="1:17" x14ac:dyDescent="0.2">
      <c r="A59" s="14" t="s">
        <v>59</v>
      </c>
      <c r="B59" s="15" t="s">
        <v>13</v>
      </c>
      <c r="C59" s="75">
        <v>0</v>
      </c>
      <c r="D59" s="75">
        <v>2</v>
      </c>
      <c r="E59" s="75">
        <v>1</v>
      </c>
      <c r="F59" s="75">
        <v>1</v>
      </c>
      <c r="G59" s="75">
        <v>1</v>
      </c>
      <c r="H59" s="75">
        <v>1</v>
      </c>
      <c r="I59" s="75">
        <v>0</v>
      </c>
      <c r="J59" s="75">
        <v>0</v>
      </c>
      <c r="K59" s="74"/>
      <c r="L59" s="74"/>
      <c r="M59" s="5">
        <f t="shared" si="2"/>
        <v>6</v>
      </c>
      <c r="N59" s="5">
        <f>SUM(Aug!N59,M59)</f>
        <v>40</v>
      </c>
      <c r="O59" s="79">
        <v>5</v>
      </c>
      <c r="P59" s="5">
        <f t="shared" si="0"/>
        <v>11</v>
      </c>
      <c r="Q59" s="5">
        <f>SUM(Aug!Q59+P59)</f>
        <v>85</v>
      </c>
    </row>
    <row r="60" spans="1:17" x14ac:dyDescent="0.2">
      <c r="A60" s="16" t="s">
        <v>60</v>
      </c>
      <c r="B60" s="17" t="s">
        <v>13</v>
      </c>
      <c r="C60" s="75">
        <v>4</v>
      </c>
      <c r="D60" s="75">
        <v>2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4"/>
      <c r="L60" s="74"/>
      <c r="M60" s="5">
        <f t="shared" si="2"/>
        <v>6</v>
      </c>
      <c r="N60" s="5">
        <f>SUM(Aug!N60,M60)</f>
        <v>14</v>
      </c>
      <c r="O60" s="79">
        <v>2</v>
      </c>
      <c r="P60" s="5">
        <f t="shared" si="0"/>
        <v>8</v>
      </c>
      <c r="Q60" s="5">
        <f>SUM(Aug!Q60+P60)</f>
        <v>30</v>
      </c>
    </row>
    <row r="61" spans="1:17" x14ac:dyDescent="0.2">
      <c r="A61" s="14" t="s">
        <v>61</v>
      </c>
      <c r="B61" s="15" t="s">
        <v>13</v>
      </c>
      <c r="C61" s="75">
        <v>9</v>
      </c>
      <c r="D61" s="75">
        <v>8</v>
      </c>
      <c r="E61" s="75">
        <v>1</v>
      </c>
      <c r="F61" s="75">
        <v>2</v>
      </c>
      <c r="G61" s="75">
        <v>0</v>
      </c>
      <c r="H61" s="75">
        <v>5</v>
      </c>
      <c r="I61" s="75">
        <v>0</v>
      </c>
      <c r="J61" s="75">
        <v>0</v>
      </c>
      <c r="K61" s="74"/>
      <c r="L61" s="74"/>
      <c r="M61" s="5">
        <f t="shared" si="2"/>
        <v>25</v>
      </c>
      <c r="N61" s="5">
        <f>SUM(Aug!N61,M61)</f>
        <v>55</v>
      </c>
      <c r="O61" s="79">
        <v>10</v>
      </c>
      <c r="P61" s="5">
        <f t="shared" si="0"/>
        <v>35</v>
      </c>
      <c r="Q61" s="5">
        <f>SUM(Aug!Q61+P61)</f>
        <v>97</v>
      </c>
    </row>
    <row r="62" spans="1:17" x14ac:dyDescent="0.2">
      <c r="A62" s="16" t="s">
        <v>62</v>
      </c>
      <c r="B62" s="17" t="s">
        <v>13</v>
      </c>
      <c r="C62" s="75">
        <v>2</v>
      </c>
      <c r="D62" s="75">
        <v>2</v>
      </c>
      <c r="E62" s="75">
        <v>0</v>
      </c>
      <c r="F62" s="75">
        <v>0</v>
      </c>
      <c r="G62" s="75">
        <v>0</v>
      </c>
      <c r="H62" s="75">
        <v>2</v>
      </c>
      <c r="I62" s="75">
        <v>1</v>
      </c>
      <c r="J62" s="75">
        <v>0</v>
      </c>
      <c r="K62" s="74"/>
      <c r="L62" s="74"/>
      <c r="M62" s="5">
        <f t="shared" si="2"/>
        <v>7</v>
      </c>
      <c r="N62" s="5">
        <f>SUM(Aug!N62,M62)</f>
        <v>21</v>
      </c>
      <c r="O62" s="79">
        <v>20</v>
      </c>
      <c r="P62" s="5">
        <f t="shared" si="0"/>
        <v>27</v>
      </c>
      <c r="Q62" s="5">
        <f>SUM(Aug!Q62+P62)</f>
        <v>95</v>
      </c>
    </row>
    <row r="63" spans="1:17" x14ac:dyDescent="0.2">
      <c r="A63" s="14" t="s">
        <v>63</v>
      </c>
      <c r="B63" s="15" t="s">
        <v>13</v>
      </c>
      <c r="C63" s="75">
        <v>0</v>
      </c>
      <c r="D63" s="75">
        <v>0</v>
      </c>
      <c r="E63" s="75">
        <v>1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4"/>
      <c r="L63" s="74"/>
      <c r="M63" s="5">
        <f t="shared" si="2"/>
        <v>1</v>
      </c>
      <c r="N63" s="5">
        <f>SUM(Aug!N63,M63)</f>
        <v>8</v>
      </c>
      <c r="O63" s="79">
        <v>10</v>
      </c>
      <c r="P63" s="5">
        <f t="shared" si="0"/>
        <v>11</v>
      </c>
      <c r="Q63" s="5">
        <f>SUM(Aug!Q63+P63)</f>
        <v>29</v>
      </c>
    </row>
    <row r="64" spans="1:17" x14ac:dyDescent="0.2">
      <c r="A64" s="16" t="s">
        <v>64</v>
      </c>
      <c r="B64" s="17" t="s">
        <v>13</v>
      </c>
      <c r="C64" s="75">
        <v>3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4"/>
      <c r="L64" s="74"/>
      <c r="M64" s="5">
        <f t="shared" si="2"/>
        <v>3</v>
      </c>
      <c r="N64" s="5">
        <f>SUM(Aug!N64,M64)</f>
        <v>11</v>
      </c>
      <c r="O64" s="79">
        <v>3</v>
      </c>
      <c r="P64" s="5">
        <f t="shared" si="0"/>
        <v>6</v>
      </c>
      <c r="Q64" s="5">
        <f>SUM(Aug!Q64+P64)</f>
        <v>20</v>
      </c>
    </row>
    <row r="65" spans="1:17" x14ac:dyDescent="0.2">
      <c r="A65" s="14" t="s">
        <v>65</v>
      </c>
      <c r="B65" s="15" t="s">
        <v>13</v>
      </c>
      <c r="C65" s="75">
        <v>3</v>
      </c>
      <c r="D65" s="75">
        <v>1</v>
      </c>
      <c r="E65" s="75">
        <v>0</v>
      </c>
      <c r="F65" s="75">
        <v>0</v>
      </c>
      <c r="G65" s="75">
        <v>3</v>
      </c>
      <c r="H65" s="75">
        <v>0</v>
      </c>
      <c r="I65" s="75">
        <v>0</v>
      </c>
      <c r="J65" s="75">
        <v>0</v>
      </c>
      <c r="K65" s="74"/>
      <c r="L65" s="74"/>
      <c r="M65" s="5">
        <f t="shared" si="2"/>
        <v>7</v>
      </c>
      <c r="N65" s="5">
        <f>SUM(Aug!N65,M65)</f>
        <v>21</v>
      </c>
      <c r="O65" s="79">
        <v>4</v>
      </c>
      <c r="P65" s="5">
        <f t="shared" si="0"/>
        <v>11</v>
      </c>
      <c r="Q65" s="5">
        <f>SUM(Aug!Q65+P65)</f>
        <v>36</v>
      </c>
    </row>
    <row r="66" spans="1:17" x14ac:dyDescent="0.2">
      <c r="A66" s="16" t="s">
        <v>66</v>
      </c>
      <c r="B66" s="17" t="s">
        <v>13</v>
      </c>
      <c r="C66" s="75">
        <v>0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4"/>
      <c r="L66" s="74"/>
      <c r="M66" s="5">
        <f t="shared" si="2"/>
        <v>0</v>
      </c>
      <c r="N66" s="5">
        <f>SUM(Aug!N66,M66)</f>
        <v>0</v>
      </c>
      <c r="O66" s="79">
        <v>3</v>
      </c>
      <c r="P66" s="5">
        <f t="shared" si="0"/>
        <v>3</v>
      </c>
      <c r="Q66" s="5">
        <f>SUM(Aug!Q66+P66)</f>
        <v>3</v>
      </c>
    </row>
    <row r="67" spans="1:17" x14ac:dyDescent="0.2">
      <c r="A67" s="14" t="s">
        <v>109</v>
      </c>
      <c r="B67" s="15" t="s">
        <v>13</v>
      </c>
      <c r="C67" s="75">
        <v>1</v>
      </c>
      <c r="D67" s="75">
        <v>1</v>
      </c>
      <c r="E67" s="75">
        <v>1</v>
      </c>
      <c r="F67" s="75">
        <v>1</v>
      </c>
      <c r="G67" s="75">
        <v>0</v>
      </c>
      <c r="H67" s="75">
        <v>1</v>
      </c>
      <c r="I67" s="75">
        <v>0</v>
      </c>
      <c r="J67" s="75">
        <v>0</v>
      </c>
      <c r="K67" s="74"/>
      <c r="L67" s="74"/>
      <c r="M67" s="5">
        <f t="shared" si="2"/>
        <v>5</v>
      </c>
      <c r="N67" s="5">
        <f>SUM(Aug!N67,M67)</f>
        <v>14</v>
      </c>
      <c r="O67" s="79">
        <v>5</v>
      </c>
      <c r="P67" s="5">
        <f t="shared" si="0"/>
        <v>10</v>
      </c>
      <c r="Q67" s="5">
        <f>SUM(Aug!Q67+P67)</f>
        <v>28</v>
      </c>
    </row>
    <row r="68" spans="1:17" x14ac:dyDescent="0.2">
      <c r="A68" s="14" t="s">
        <v>68</v>
      </c>
      <c r="B68" s="15" t="s">
        <v>13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4"/>
      <c r="L68" s="74"/>
      <c r="M68" s="5">
        <f t="shared" ref="M68:M81" si="3">SUM(C68:L68)</f>
        <v>0</v>
      </c>
      <c r="N68" s="5">
        <f>SUM(Aug!N68,M68)</f>
        <v>4</v>
      </c>
      <c r="O68" s="79">
        <v>7</v>
      </c>
      <c r="P68" s="5">
        <f t="shared" ref="P68:P78" si="4">SUM(M68+O68)</f>
        <v>7</v>
      </c>
      <c r="Q68" s="5">
        <f>SUM(Aug!Q68+P68)</f>
        <v>12</v>
      </c>
    </row>
    <row r="69" spans="1:17" x14ac:dyDescent="0.2">
      <c r="A69" s="16" t="s">
        <v>70</v>
      </c>
      <c r="B69" s="17" t="s">
        <v>13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4"/>
      <c r="L69" s="74"/>
      <c r="M69" s="5">
        <f t="shared" si="3"/>
        <v>0</v>
      </c>
      <c r="N69" s="5">
        <f>SUM(Aug!N69,M69)</f>
        <v>1</v>
      </c>
      <c r="O69" s="79">
        <v>0</v>
      </c>
      <c r="P69" s="5">
        <f t="shared" si="4"/>
        <v>0</v>
      </c>
      <c r="Q69" s="5">
        <f>SUM(Aug!Q69+P69)</f>
        <v>1</v>
      </c>
    </row>
    <row r="70" spans="1:17" x14ac:dyDescent="0.2">
      <c r="A70" s="16" t="s">
        <v>71</v>
      </c>
      <c r="B70" s="17" t="s">
        <v>13</v>
      </c>
      <c r="C70" s="75">
        <v>0</v>
      </c>
      <c r="D70" s="75">
        <v>2</v>
      </c>
      <c r="E70" s="75">
        <v>1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4"/>
      <c r="L70" s="74"/>
      <c r="M70" s="5">
        <f t="shared" si="3"/>
        <v>3</v>
      </c>
      <c r="N70" s="5">
        <f>SUM(Aug!N70,M70)</f>
        <v>7</v>
      </c>
      <c r="O70" s="79">
        <v>5</v>
      </c>
      <c r="P70" s="5">
        <f t="shared" si="4"/>
        <v>8</v>
      </c>
      <c r="Q70" s="5">
        <f>SUM(Aug!Q70+P70)</f>
        <v>24</v>
      </c>
    </row>
    <row r="71" spans="1:17" x14ac:dyDescent="0.2">
      <c r="A71" s="16" t="s">
        <v>72</v>
      </c>
      <c r="B71" s="17" t="s">
        <v>13</v>
      </c>
      <c r="C71" s="75">
        <v>3</v>
      </c>
      <c r="D71" s="75">
        <v>0</v>
      </c>
      <c r="E71" s="75">
        <v>0</v>
      </c>
      <c r="F71" s="75">
        <v>0</v>
      </c>
      <c r="G71" s="75">
        <v>0</v>
      </c>
      <c r="H71" s="75">
        <v>1</v>
      </c>
      <c r="I71" s="75">
        <v>0</v>
      </c>
      <c r="J71" s="75">
        <v>0</v>
      </c>
      <c r="K71" s="74"/>
      <c r="L71" s="74"/>
      <c r="M71" s="5">
        <f t="shared" si="3"/>
        <v>4</v>
      </c>
      <c r="N71" s="5">
        <f>SUM(Aug!N71,M71)</f>
        <v>23</v>
      </c>
      <c r="O71" s="79">
        <v>3</v>
      </c>
      <c r="P71" s="5">
        <f t="shared" si="4"/>
        <v>7</v>
      </c>
      <c r="Q71" s="5">
        <f>SUM(Aug!Q71+P71)</f>
        <v>37</v>
      </c>
    </row>
    <row r="72" spans="1:17" x14ac:dyDescent="0.2">
      <c r="A72" s="14" t="s">
        <v>73</v>
      </c>
      <c r="B72" s="15" t="s">
        <v>13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4"/>
      <c r="L72" s="74"/>
      <c r="M72" s="5">
        <f t="shared" si="3"/>
        <v>0</v>
      </c>
      <c r="N72" s="5">
        <f>SUM(Aug!N72,M72)</f>
        <v>10</v>
      </c>
      <c r="O72" s="79">
        <v>3</v>
      </c>
      <c r="P72" s="5">
        <f t="shared" si="4"/>
        <v>3</v>
      </c>
      <c r="Q72" s="5">
        <f>SUM(Aug!Q72+P72)</f>
        <v>18</v>
      </c>
    </row>
    <row r="73" spans="1:17" x14ac:dyDescent="0.2">
      <c r="A73" s="16" t="s">
        <v>77</v>
      </c>
      <c r="B73" s="17" t="s">
        <v>13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4"/>
      <c r="L73" s="74"/>
      <c r="M73" s="5">
        <f t="shared" si="3"/>
        <v>0</v>
      </c>
      <c r="N73" s="5">
        <f>SUM(Aug!N73,M73)</f>
        <v>0</v>
      </c>
      <c r="O73" s="79">
        <v>0</v>
      </c>
      <c r="P73" s="5">
        <f t="shared" si="4"/>
        <v>0</v>
      </c>
      <c r="Q73" s="5">
        <f>SUM(Aug!Q73+P73)</f>
        <v>0</v>
      </c>
    </row>
    <row r="74" spans="1:17" x14ac:dyDescent="0.2">
      <c r="A74" s="16" t="s">
        <v>79</v>
      </c>
      <c r="B74" s="17" t="s">
        <v>13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4"/>
      <c r="L74" s="74"/>
      <c r="M74" s="5">
        <f t="shared" si="3"/>
        <v>0</v>
      </c>
      <c r="N74" s="5">
        <f>SUM(Aug!N74,M74)</f>
        <v>1</v>
      </c>
      <c r="O74" s="79">
        <v>0</v>
      </c>
      <c r="P74" s="5">
        <f t="shared" si="4"/>
        <v>0</v>
      </c>
      <c r="Q74" s="5">
        <f>SUM(Aug!Q74+P74)</f>
        <v>1</v>
      </c>
    </row>
    <row r="75" spans="1:17" x14ac:dyDescent="0.2">
      <c r="A75" s="14" t="s">
        <v>80</v>
      </c>
      <c r="B75" s="15" t="s">
        <v>13</v>
      </c>
      <c r="C75" s="75">
        <v>8</v>
      </c>
      <c r="D75" s="75">
        <v>6</v>
      </c>
      <c r="E75" s="75">
        <v>1</v>
      </c>
      <c r="F75" s="75">
        <v>1</v>
      </c>
      <c r="G75" s="75">
        <v>1</v>
      </c>
      <c r="H75" s="75">
        <v>3</v>
      </c>
      <c r="I75" s="75">
        <v>4</v>
      </c>
      <c r="J75" s="75">
        <v>5</v>
      </c>
      <c r="K75" s="74"/>
      <c r="L75" s="74"/>
      <c r="M75" s="5">
        <f t="shared" si="3"/>
        <v>29</v>
      </c>
      <c r="N75" s="5">
        <f>SUM(Aug!N75,M75)</f>
        <v>86</v>
      </c>
      <c r="O75" s="79">
        <v>30</v>
      </c>
      <c r="P75" s="5">
        <f t="shared" si="4"/>
        <v>59</v>
      </c>
      <c r="Q75" s="5">
        <f>SUM(Aug!Q75+P75)</f>
        <v>191</v>
      </c>
    </row>
    <row r="76" spans="1:17" x14ac:dyDescent="0.2">
      <c r="A76" s="14" t="s">
        <v>110</v>
      </c>
      <c r="B76" s="15" t="s">
        <v>13</v>
      </c>
      <c r="C76" s="76">
        <v>0</v>
      </c>
      <c r="D76" s="76">
        <v>1</v>
      </c>
      <c r="E76" s="76">
        <v>1</v>
      </c>
      <c r="F76" s="78">
        <v>0</v>
      </c>
      <c r="G76" s="77">
        <v>0</v>
      </c>
      <c r="H76" s="76">
        <v>0</v>
      </c>
      <c r="I76" s="76">
        <v>0</v>
      </c>
      <c r="J76" s="75">
        <v>0</v>
      </c>
      <c r="K76" s="74"/>
      <c r="L76" s="74"/>
      <c r="M76" s="5">
        <f t="shared" si="3"/>
        <v>2</v>
      </c>
      <c r="N76" s="5">
        <f>SUM(Aug!N76,M76)</f>
        <v>6</v>
      </c>
      <c r="O76" s="79">
        <v>3</v>
      </c>
      <c r="P76" s="5">
        <f t="shared" si="4"/>
        <v>5</v>
      </c>
      <c r="Q76" s="5">
        <f>SUM(Aug!Q76+P76)</f>
        <v>12</v>
      </c>
    </row>
    <row r="77" spans="1:17" x14ac:dyDescent="0.2">
      <c r="A77" s="14" t="s">
        <v>111</v>
      </c>
      <c r="B77" s="15" t="s">
        <v>13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5">
        <v>0</v>
      </c>
      <c r="J77" s="75">
        <v>0</v>
      </c>
      <c r="K77" s="74"/>
      <c r="L77" s="74"/>
      <c r="M77" s="5">
        <f t="shared" si="3"/>
        <v>0</v>
      </c>
      <c r="N77" s="5">
        <f>SUM(Aug!N77,M77)</f>
        <v>0</v>
      </c>
      <c r="O77" s="79">
        <v>4</v>
      </c>
      <c r="P77" s="5">
        <f t="shared" si="4"/>
        <v>4</v>
      </c>
      <c r="Q77" s="5">
        <f>SUM(Aug!Q77+P77)</f>
        <v>18</v>
      </c>
    </row>
    <row r="78" spans="1:17" x14ac:dyDescent="0.2">
      <c r="A78" s="14" t="s">
        <v>112</v>
      </c>
      <c r="B78" s="15" t="s">
        <v>13</v>
      </c>
      <c r="C78" s="76">
        <v>0</v>
      </c>
      <c r="D78" s="76">
        <v>0</v>
      </c>
      <c r="E78" s="76">
        <v>4</v>
      </c>
      <c r="F78" s="76">
        <v>0</v>
      </c>
      <c r="G78" s="77">
        <v>0</v>
      </c>
      <c r="H78" s="76">
        <v>0</v>
      </c>
      <c r="I78" s="75">
        <v>0</v>
      </c>
      <c r="J78" s="75">
        <v>0</v>
      </c>
      <c r="K78" s="74"/>
      <c r="L78" s="74"/>
      <c r="M78" s="5">
        <f t="shared" si="3"/>
        <v>4</v>
      </c>
      <c r="N78" s="5">
        <f>SUM(Aug!N78,M78)</f>
        <v>7</v>
      </c>
      <c r="O78" s="79">
        <v>1</v>
      </c>
      <c r="P78" s="5">
        <f t="shared" si="4"/>
        <v>5</v>
      </c>
      <c r="Q78" s="5">
        <f>SUM(Aug!Q78+P78)</f>
        <v>12</v>
      </c>
    </row>
    <row r="79" spans="1:17" x14ac:dyDescent="0.2">
      <c r="A79" s="14" t="s">
        <v>90</v>
      </c>
      <c r="B79" s="18"/>
      <c r="C79" s="5">
        <f>SUM(C3:C33)</f>
        <v>50</v>
      </c>
      <c r="D79" s="5">
        <f t="shared" ref="D79:J79" si="5">SUM(D3:D33)</f>
        <v>16</v>
      </c>
      <c r="E79" s="5">
        <f t="shared" si="5"/>
        <v>37</v>
      </c>
      <c r="F79" s="5">
        <f t="shared" si="5"/>
        <v>11</v>
      </c>
      <c r="G79" s="5">
        <f t="shared" si="5"/>
        <v>6</v>
      </c>
      <c r="H79" s="5">
        <f t="shared" si="5"/>
        <v>47</v>
      </c>
      <c r="I79" s="5">
        <f t="shared" si="5"/>
        <v>0</v>
      </c>
      <c r="J79" s="5">
        <f t="shared" si="5"/>
        <v>0</v>
      </c>
      <c r="K79" s="5">
        <f>SUM(K3:K33)</f>
        <v>2</v>
      </c>
      <c r="L79" s="5">
        <f>SUM(L3:L33)</f>
        <v>0</v>
      </c>
      <c r="M79" s="5">
        <f t="shared" si="3"/>
        <v>169</v>
      </c>
      <c r="N79" s="5">
        <f>SUM(Aug!N79,M79)</f>
        <v>605</v>
      </c>
      <c r="O79" s="5">
        <f>SUM(O3:O33)</f>
        <v>174</v>
      </c>
      <c r="P79" s="5">
        <f>SUM(P3:P33)</f>
        <v>343</v>
      </c>
      <c r="Q79" s="5">
        <f>SUM(Q3:Q33)</f>
        <v>1174</v>
      </c>
    </row>
    <row r="80" spans="1:17" x14ac:dyDescent="0.2">
      <c r="A80" s="14" t="s">
        <v>91</v>
      </c>
      <c r="B80" s="18"/>
      <c r="C80" s="5">
        <f>SUM(C34:C78)</f>
        <v>128</v>
      </c>
      <c r="D80" s="5">
        <f t="shared" ref="D80:J80" si="6">SUM(D34:D78)</f>
        <v>84</v>
      </c>
      <c r="E80" s="5">
        <f t="shared" si="6"/>
        <v>63</v>
      </c>
      <c r="F80" s="5">
        <f t="shared" si="6"/>
        <v>13</v>
      </c>
      <c r="G80" s="5">
        <f t="shared" si="6"/>
        <v>19</v>
      </c>
      <c r="H80" s="5">
        <f t="shared" si="6"/>
        <v>67</v>
      </c>
      <c r="I80" s="5">
        <f t="shared" si="6"/>
        <v>16</v>
      </c>
      <c r="J80" s="5">
        <f t="shared" si="6"/>
        <v>12</v>
      </c>
      <c r="K80" s="5">
        <f>SUM(K34:K78)</f>
        <v>0</v>
      </c>
      <c r="L80" s="5">
        <f>SUM(L34:L78)</f>
        <v>0</v>
      </c>
      <c r="M80" s="5">
        <f t="shared" si="3"/>
        <v>402</v>
      </c>
      <c r="N80" s="5">
        <f>SUM(Aug!N80,M80)</f>
        <v>1303</v>
      </c>
      <c r="O80" s="5">
        <f>SUM(O34:O78)</f>
        <v>405</v>
      </c>
      <c r="P80" s="5">
        <f>SUM(P34:P78)</f>
        <v>807</v>
      </c>
      <c r="Q80" s="5">
        <f>SUM(Q34:Q78)</f>
        <v>2646</v>
      </c>
    </row>
    <row r="81" spans="1:17" x14ac:dyDescent="0.2">
      <c r="A81" s="14" t="s">
        <v>92</v>
      </c>
      <c r="B81" s="18"/>
      <c r="C81" s="5">
        <f>SUM(C79:C80)</f>
        <v>178</v>
      </c>
      <c r="D81" s="5">
        <f t="shared" ref="D81:L81" si="7">SUM(D79:D80)</f>
        <v>100</v>
      </c>
      <c r="E81" s="5">
        <f t="shared" si="7"/>
        <v>100</v>
      </c>
      <c r="F81" s="5">
        <f t="shared" si="7"/>
        <v>24</v>
      </c>
      <c r="G81" s="5">
        <f t="shared" si="7"/>
        <v>25</v>
      </c>
      <c r="H81" s="5">
        <f t="shared" si="7"/>
        <v>114</v>
      </c>
      <c r="I81" s="5">
        <f t="shared" si="7"/>
        <v>16</v>
      </c>
      <c r="J81" s="5">
        <f t="shared" si="7"/>
        <v>12</v>
      </c>
      <c r="K81" s="5">
        <f t="shared" si="7"/>
        <v>2</v>
      </c>
      <c r="L81" s="5">
        <f t="shared" si="7"/>
        <v>0</v>
      </c>
      <c r="M81" s="5">
        <f t="shared" si="3"/>
        <v>571</v>
      </c>
      <c r="N81" s="5">
        <f>SUM(Aug!N81,M81)</f>
        <v>1908</v>
      </c>
      <c r="O81" s="5">
        <f>SUM(O79:O80)</f>
        <v>579</v>
      </c>
      <c r="P81" s="5">
        <f>SUM(P79:P80)</f>
        <v>1150</v>
      </c>
      <c r="Q81" s="5">
        <f>SUM(Q79:Q80)</f>
        <v>3820</v>
      </c>
    </row>
    <row r="83" spans="1:17" x14ac:dyDescent="0.2">
      <c r="A83" s="119">
        <v>41891</v>
      </c>
      <c r="B83" s="119"/>
      <c r="C83" s="119"/>
      <c r="D83" s="119"/>
      <c r="E83" s="119"/>
      <c r="P83" s="12"/>
    </row>
  </sheetData>
  <sheetProtection password="B68E" sheet="1" objects="1" scenarios="1"/>
  <mergeCells count="1">
    <mergeCell ref="A83:E83"/>
  </mergeCells>
  <phoneticPr fontId="0" type="noConversion"/>
  <conditionalFormatting sqref="P79:Q81 A2:O81">
    <cfRule type="expression" dxfId="1034" priority="54" stopIfTrue="1">
      <formula>CellHasFormula</formula>
    </cfRule>
  </conditionalFormatting>
  <conditionalFormatting sqref="K1:L1048576">
    <cfRule type="expression" dxfId="1033" priority="52" stopIfTrue="1">
      <formula>(((#REF!)))</formula>
    </cfRule>
  </conditionalFormatting>
  <conditionalFormatting sqref="C34:J78">
    <cfRule type="expression" dxfId="1032" priority="21" stopIfTrue="1">
      <formula>CellHasFormula</formula>
    </cfRule>
  </conditionalFormatting>
  <conditionalFormatting sqref="O34:O78">
    <cfRule type="expression" dxfId="1031" priority="20" stopIfTrue="1">
      <formula>CellHasFormula</formula>
    </cfRule>
  </conditionalFormatting>
  <conditionalFormatting sqref="C3:M32 M4:M33">
    <cfRule type="expression" dxfId="1030" priority="19" stopIfTrue="1">
      <formula>CellHasFormula</formula>
    </cfRule>
  </conditionalFormatting>
  <conditionalFormatting sqref="K3:L32">
    <cfRule type="expression" dxfId="1029" priority="18" stopIfTrue="1">
      <formula>(((#REF!)))</formula>
    </cfRule>
  </conditionalFormatting>
  <conditionalFormatting sqref="M3:M33">
    <cfRule type="expression" dxfId="1028" priority="17" stopIfTrue="1">
      <formula>CellHasFormula</formula>
    </cfRule>
  </conditionalFormatting>
  <conditionalFormatting sqref="M3:M33">
    <cfRule type="expression" dxfId="1027" priority="16" stopIfTrue="1">
      <formula>CellHasFormula</formula>
    </cfRule>
  </conditionalFormatting>
  <conditionalFormatting sqref="M3:M33">
    <cfRule type="expression" dxfId="1026" priority="15" stopIfTrue="1">
      <formula>CellHasFormula</formula>
    </cfRule>
  </conditionalFormatting>
  <conditionalFormatting sqref="M3:M33">
    <cfRule type="expression" dxfId="1025" priority="14" stopIfTrue="1">
      <formula>CellHasFormula</formula>
    </cfRule>
  </conditionalFormatting>
  <conditionalFormatting sqref="M3:M33">
    <cfRule type="expression" dxfId="1024" priority="13" stopIfTrue="1">
      <formula>CellHasFormula</formula>
    </cfRule>
  </conditionalFormatting>
  <conditionalFormatting sqref="M3:M33">
    <cfRule type="expression" dxfId="1023" priority="12" stopIfTrue="1">
      <formula>CellHasFormula</formula>
    </cfRule>
  </conditionalFormatting>
  <conditionalFormatting sqref="M3:M33">
    <cfRule type="expression" dxfId="1022" priority="11" stopIfTrue="1">
      <formula>CellHasFormula</formula>
    </cfRule>
  </conditionalFormatting>
  <conditionalFormatting sqref="M3:M33">
    <cfRule type="expression" dxfId="1021" priority="10" stopIfTrue="1">
      <formula>CellHasFormula</formula>
    </cfRule>
  </conditionalFormatting>
  <conditionalFormatting sqref="O3:O33">
    <cfRule type="expression" dxfId="1020" priority="9" stopIfTrue="1">
      <formula>CellHasFormula</formula>
    </cfRule>
  </conditionalFormatting>
  <conditionalFormatting sqref="O3:O33">
    <cfRule type="expression" dxfId="1019" priority="8" stopIfTrue="1">
      <formula>CellHasFormula</formula>
    </cfRule>
  </conditionalFormatting>
  <conditionalFormatting sqref="O3:O33">
    <cfRule type="expression" dxfId="1018" priority="7" stopIfTrue="1">
      <formula>CellHasFormula</formula>
    </cfRule>
  </conditionalFormatting>
  <conditionalFormatting sqref="O3:O33">
    <cfRule type="expression" dxfId="1017" priority="6" stopIfTrue="1">
      <formula>CellHasFormula</formula>
    </cfRule>
  </conditionalFormatting>
  <conditionalFormatting sqref="O3:O33">
    <cfRule type="expression" dxfId="1016" priority="5" stopIfTrue="1">
      <formula>CellHasFormula</formula>
    </cfRule>
  </conditionalFormatting>
  <conditionalFormatting sqref="O3:O33">
    <cfRule type="expression" dxfId="1015" priority="4" stopIfTrue="1">
      <formula>CellHasFormula</formula>
    </cfRule>
  </conditionalFormatting>
  <conditionalFormatting sqref="O3:O33">
    <cfRule type="expression" dxfId="1014" priority="3" stopIfTrue="1">
      <formula>CellHasFormula</formula>
    </cfRule>
  </conditionalFormatting>
  <conditionalFormatting sqref="O3:O33">
    <cfRule type="expression" dxfId="1013" priority="2" stopIfTrue="1">
      <formula>CellHasFormula</formula>
    </cfRule>
  </conditionalFormatting>
  <conditionalFormatting sqref="O3:O33">
    <cfRule type="expression" dxfId="1012" priority="1" stopIfTrue="1">
      <formula>CellHasFormula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workbookViewId="0">
      <pane ySplit="2" topLeftCell="A3" activePane="bottomLeft" state="frozen"/>
      <selection pane="bottomLeft" activeCell="S6" sqref="S6"/>
    </sheetView>
  </sheetViews>
  <sheetFormatPr defaultRowHeight="12.75" x14ac:dyDescent="0.2"/>
  <cols>
    <col min="1" max="1" width="18.425781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5" width="14" style="8" customWidth="1"/>
    <col min="16" max="16" width="10.5703125" style="9" customWidth="1"/>
    <col min="17" max="17" width="10.5703125" style="28" customWidth="1"/>
    <col min="18" max="16384" width="9.140625" style="2"/>
  </cols>
  <sheetData>
    <row r="1" spans="1:17" s="3" customFormat="1" ht="30" x14ac:dyDescent="0.4">
      <c r="A1" s="3" t="s">
        <v>94</v>
      </c>
      <c r="M1" s="21"/>
      <c r="N1" s="21"/>
      <c r="P1" s="22"/>
      <c r="Q1" s="28"/>
    </row>
    <row r="2" spans="1:17" ht="38.2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x14ac:dyDescent="0.2">
      <c r="A3" s="14" t="s">
        <v>113</v>
      </c>
      <c r="B3" s="15" t="s">
        <v>15</v>
      </c>
      <c r="C3" s="81">
        <v>1</v>
      </c>
      <c r="D3" s="81">
        <v>1</v>
      </c>
      <c r="E3" s="81">
        <v>2</v>
      </c>
      <c r="F3" s="81">
        <v>1</v>
      </c>
      <c r="G3" s="81"/>
      <c r="H3" s="81">
        <v>2</v>
      </c>
      <c r="I3" s="81"/>
      <c r="J3" s="81"/>
      <c r="K3" s="81"/>
      <c r="L3" s="81"/>
      <c r="M3" s="5">
        <f>SUM(C3:L3)</f>
        <v>7</v>
      </c>
      <c r="N3" s="5">
        <f>SUM(Sept!N3,M3)</f>
        <v>38</v>
      </c>
      <c r="O3" s="82">
        <v>32</v>
      </c>
      <c r="P3" s="5">
        <f>SUM(M3+ O3)</f>
        <v>39</v>
      </c>
      <c r="Q3" s="5">
        <f>SUM(Sept!Q3+P3)</f>
        <v>111</v>
      </c>
    </row>
    <row r="4" spans="1:17" x14ac:dyDescent="0.2">
      <c r="A4" s="16" t="s">
        <v>14</v>
      </c>
      <c r="B4" s="17" t="s">
        <v>15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5">
        <f t="shared" ref="M4:M67" si="0">SUM(C4:L4)</f>
        <v>0</v>
      </c>
      <c r="N4" s="5">
        <f>SUM(Sept!N4,M4)</f>
        <v>0</v>
      </c>
      <c r="O4" s="82"/>
      <c r="P4" s="5">
        <f t="shared" ref="P4:P67" si="1">SUM(M4+ O4)</f>
        <v>0</v>
      </c>
      <c r="Q4" s="5">
        <f>SUM(Sept!Q4+P4)</f>
        <v>0</v>
      </c>
    </row>
    <row r="5" spans="1:17" x14ac:dyDescent="0.2">
      <c r="A5" s="16" t="s">
        <v>16</v>
      </c>
      <c r="B5" s="17" t="s">
        <v>15</v>
      </c>
      <c r="C5" s="81">
        <v>2</v>
      </c>
      <c r="D5" s="81">
        <v>2</v>
      </c>
      <c r="E5" s="81">
        <v>1</v>
      </c>
      <c r="F5" s="81"/>
      <c r="G5" s="81"/>
      <c r="H5" s="81">
        <v>6</v>
      </c>
      <c r="I5" s="81"/>
      <c r="J5" s="81"/>
      <c r="K5" s="81"/>
      <c r="L5" s="81"/>
      <c r="M5" s="5">
        <f t="shared" si="0"/>
        <v>11</v>
      </c>
      <c r="N5" s="5">
        <f>SUM(Sept!N5,M5)</f>
        <v>33</v>
      </c>
      <c r="O5" s="82">
        <v>7</v>
      </c>
      <c r="P5" s="5">
        <f t="shared" si="1"/>
        <v>18</v>
      </c>
      <c r="Q5" s="5">
        <f>SUM(Sept!Q5+P5)</f>
        <v>68</v>
      </c>
    </row>
    <row r="6" spans="1:17" x14ac:dyDescent="0.2">
      <c r="A6" s="14" t="s">
        <v>17</v>
      </c>
      <c r="B6" s="15" t="s">
        <v>15</v>
      </c>
      <c r="C6" s="81">
        <v>8</v>
      </c>
      <c r="D6" s="81"/>
      <c r="E6" s="81">
        <v>5</v>
      </c>
      <c r="F6" s="81"/>
      <c r="G6" s="81"/>
      <c r="H6" s="81">
        <v>4</v>
      </c>
      <c r="I6" s="81"/>
      <c r="J6" s="81"/>
      <c r="K6" s="81"/>
      <c r="L6" s="81"/>
      <c r="M6" s="5">
        <f t="shared" si="0"/>
        <v>17</v>
      </c>
      <c r="N6" s="5">
        <f>SUM(Sept!N6,M6)</f>
        <v>80</v>
      </c>
      <c r="O6" s="82">
        <v>27</v>
      </c>
      <c r="P6" s="5">
        <f t="shared" si="1"/>
        <v>44</v>
      </c>
      <c r="Q6" s="5">
        <f>SUM(Sept!Q6+P6)</f>
        <v>174</v>
      </c>
    </row>
    <row r="7" spans="1:17" x14ac:dyDescent="0.2">
      <c r="A7" s="16" t="s">
        <v>18</v>
      </c>
      <c r="B7" s="17" t="s">
        <v>15</v>
      </c>
      <c r="C7" s="81">
        <v>1</v>
      </c>
      <c r="D7" s="81"/>
      <c r="E7" s="81">
        <v>2</v>
      </c>
      <c r="F7" s="81"/>
      <c r="G7" s="81"/>
      <c r="H7" s="81">
        <v>1</v>
      </c>
      <c r="I7" s="81"/>
      <c r="J7" s="81"/>
      <c r="K7" s="81"/>
      <c r="L7" s="81"/>
      <c r="M7" s="5">
        <f t="shared" si="0"/>
        <v>4</v>
      </c>
      <c r="N7" s="5">
        <f>SUM(Sept!N7,M7)</f>
        <v>19</v>
      </c>
      <c r="O7" s="82">
        <v>2</v>
      </c>
      <c r="P7" s="5">
        <f t="shared" si="1"/>
        <v>6</v>
      </c>
      <c r="Q7" s="5">
        <f>SUM(Sept!Q7+P7)</f>
        <v>29</v>
      </c>
    </row>
    <row r="8" spans="1:17" x14ac:dyDescent="0.2">
      <c r="A8" s="14" t="s">
        <v>20</v>
      </c>
      <c r="B8" s="15" t="s">
        <v>15</v>
      </c>
      <c r="C8" s="81">
        <v>1</v>
      </c>
      <c r="D8" s="81">
        <v>2</v>
      </c>
      <c r="E8" s="81"/>
      <c r="F8" s="81"/>
      <c r="G8" s="81"/>
      <c r="H8" s="81">
        <v>10</v>
      </c>
      <c r="I8" s="81"/>
      <c r="J8" s="81"/>
      <c r="K8" s="81"/>
      <c r="L8" s="81"/>
      <c r="M8" s="5">
        <f t="shared" si="0"/>
        <v>13</v>
      </c>
      <c r="N8" s="5">
        <f>SUM(Sept!N8,M8)</f>
        <v>40</v>
      </c>
      <c r="O8" s="82">
        <v>9</v>
      </c>
      <c r="P8" s="5">
        <f t="shared" si="1"/>
        <v>22</v>
      </c>
      <c r="Q8" s="5">
        <f>SUM(Sept!Q8+P8)</f>
        <v>66</v>
      </c>
    </row>
    <row r="9" spans="1:17" x14ac:dyDescent="0.2">
      <c r="A9" s="14" t="s">
        <v>23</v>
      </c>
      <c r="B9" s="15" t="s">
        <v>15</v>
      </c>
      <c r="C9" s="81">
        <v>2</v>
      </c>
      <c r="D9" s="81"/>
      <c r="E9" s="81">
        <v>6</v>
      </c>
      <c r="F9" s="81"/>
      <c r="G9" s="81"/>
      <c r="H9" s="81">
        <v>3</v>
      </c>
      <c r="I9" s="81"/>
      <c r="J9" s="81"/>
      <c r="K9" s="81"/>
      <c r="L9" s="81"/>
      <c r="M9" s="5">
        <f t="shared" si="0"/>
        <v>11</v>
      </c>
      <c r="N9" s="5">
        <f>SUM(Sept!N9,M9)</f>
        <v>29</v>
      </c>
      <c r="O9" s="82">
        <v>2</v>
      </c>
      <c r="P9" s="5">
        <f t="shared" si="1"/>
        <v>13</v>
      </c>
      <c r="Q9" s="5">
        <f>SUM(Sept!Q9+P9)</f>
        <v>40</v>
      </c>
    </row>
    <row r="10" spans="1:17" x14ac:dyDescent="0.2">
      <c r="A10" s="14" t="s">
        <v>24</v>
      </c>
      <c r="B10" s="15" t="s">
        <v>15</v>
      </c>
      <c r="C10" s="81">
        <v>2</v>
      </c>
      <c r="D10" s="81">
        <v>3</v>
      </c>
      <c r="E10" s="81">
        <v>6</v>
      </c>
      <c r="F10" s="81">
        <v>1</v>
      </c>
      <c r="G10" s="81">
        <v>1</v>
      </c>
      <c r="H10" s="81">
        <v>13</v>
      </c>
      <c r="I10" s="81"/>
      <c r="J10" s="81"/>
      <c r="K10" s="81"/>
      <c r="L10" s="81"/>
      <c r="M10" s="5">
        <f t="shared" si="0"/>
        <v>26</v>
      </c>
      <c r="N10" s="5">
        <f>SUM(Sept!N10,M10)</f>
        <v>45</v>
      </c>
      <c r="O10" s="82">
        <v>5</v>
      </c>
      <c r="P10" s="5">
        <f t="shared" si="1"/>
        <v>31</v>
      </c>
      <c r="Q10" s="5">
        <f>SUM(Sept!Q10+P10)</f>
        <v>64</v>
      </c>
    </row>
    <row r="11" spans="1:17" x14ac:dyDescent="0.2">
      <c r="A11" s="16" t="s">
        <v>29</v>
      </c>
      <c r="B11" s="17" t="s">
        <v>15</v>
      </c>
      <c r="C11" s="81">
        <v>1</v>
      </c>
      <c r="D11" s="81">
        <v>1</v>
      </c>
      <c r="E11" s="81"/>
      <c r="F11" s="81"/>
      <c r="G11" s="81"/>
      <c r="H11" s="81"/>
      <c r="I11" s="81"/>
      <c r="J11" s="81"/>
      <c r="K11" s="81"/>
      <c r="L11" s="81"/>
      <c r="M11" s="5">
        <f t="shared" si="0"/>
        <v>2</v>
      </c>
      <c r="N11" s="5">
        <f>SUM(Sept!N11,M11)</f>
        <v>19</v>
      </c>
      <c r="O11" s="82"/>
      <c r="P11" s="5">
        <f t="shared" si="1"/>
        <v>2</v>
      </c>
      <c r="Q11" s="5">
        <f>SUM(Sept!Q11+P11)</f>
        <v>21</v>
      </c>
    </row>
    <row r="12" spans="1:17" x14ac:dyDescent="0.2">
      <c r="A12" s="14" t="s">
        <v>30</v>
      </c>
      <c r="B12" s="15" t="s">
        <v>15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5">
        <f t="shared" si="0"/>
        <v>0</v>
      </c>
      <c r="N12" s="5">
        <f>SUM(Sept!N12,M12)</f>
        <v>1</v>
      </c>
      <c r="O12" s="82"/>
      <c r="P12" s="5">
        <f t="shared" si="1"/>
        <v>0</v>
      </c>
      <c r="Q12" s="5">
        <f>SUM(Sept!Q12+P12)</f>
        <v>7</v>
      </c>
    </row>
    <row r="13" spans="1:17" x14ac:dyDescent="0.2">
      <c r="A13" s="14" t="s">
        <v>33</v>
      </c>
      <c r="B13" s="15" t="s">
        <v>15</v>
      </c>
      <c r="C13" s="81">
        <v>8</v>
      </c>
      <c r="D13" s="81"/>
      <c r="E13" s="81"/>
      <c r="F13" s="81"/>
      <c r="G13" s="81"/>
      <c r="H13" s="81">
        <v>3</v>
      </c>
      <c r="I13" s="81"/>
      <c r="J13" s="81"/>
      <c r="K13" s="81"/>
      <c r="L13" s="81"/>
      <c r="M13" s="5">
        <f t="shared" si="0"/>
        <v>11</v>
      </c>
      <c r="N13" s="5">
        <f>SUM(Sept!N13,M13)</f>
        <v>53</v>
      </c>
      <c r="O13" s="82">
        <v>15</v>
      </c>
      <c r="P13" s="5">
        <f t="shared" si="1"/>
        <v>26</v>
      </c>
      <c r="Q13" s="5">
        <f>SUM(Sept!Q13+P13)</f>
        <v>103</v>
      </c>
    </row>
    <row r="14" spans="1:17" x14ac:dyDescent="0.2">
      <c r="A14" s="14" t="s">
        <v>37</v>
      </c>
      <c r="B14" s="15" t="s">
        <v>15</v>
      </c>
      <c r="C14" s="81">
        <v>1</v>
      </c>
      <c r="D14" s="81">
        <v>1</v>
      </c>
      <c r="E14" s="81"/>
      <c r="F14" s="81"/>
      <c r="G14" s="81">
        <v>1</v>
      </c>
      <c r="H14" s="81">
        <v>1</v>
      </c>
      <c r="I14" s="81"/>
      <c r="J14" s="81"/>
      <c r="K14" s="81"/>
      <c r="L14" s="81"/>
      <c r="M14" s="5">
        <f t="shared" si="0"/>
        <v>4</v>
      </c>
      <c r="N14" s="5">
        <f>SUM(Sept!N14,M14)</f>
        <v>15</v>
      </c>
      <c r="O14" s="82">
        <v>6</v>
      </c>
      <c r="P14" s="5">
        <f t="shared" si="1"/>
        <v>10</v>
      </c>
      <c r="Q14" s="5">
        <f>SUM(Sept!Q14+P14)</f>
        <v>38</v>
      </c>
    </row>
    <row r="15" spans="1:17" x14ac:dyDescent="0.2">
      <c r="A15" s="14" t="s">
        <v>38</v>
      </c>
      <c r="B15" s="15" t="s">
        <v>15</v>
      </c>
      <c r="C15" s="81">
        <v>3</v>
      </c>
      <c r="D15" s="81"/>
      <c r="E15" s="81"/>
      <c r="F15" s="81"/>
      <c r="G15" s="81">
        <v>1</v>
      </c>
      <c r="H15" s="81">
        <v>1</v>
      </c>
      <c r="I15" s="81"/>
      <c r="J15" s="81"/>
      <c r="K15" s="81"/>
      <c r="L15" s="81"/>
      <c r="M15" s="5">
        <f t="shared" si="0"/>
        <v>5</v>
      </c>
      <c r="N15" s="5">
        <f>SUM(Sept!N15,M15)</f>
        <v>18</v>
      </c>
      <c r="O15" s="82">
        <v>6</v>
      </c>
      <c r="P15" s="5">
        <f t="shared" si="1"/>
        <v>11</v>
      </c>
      <c r="Q15" s="5">
        <f>SUM(Sept!Q15+P15)</f>
        <v>49</v>
      </c>
    </row>
    <row r="16" spans="1:17" x14ac:dyDescent="0.2">
      <c r="A16" s="14" t="s">
        <v>39</v>
      </c>
      <c r="B16" s="15" t="s">
        <v>15</v>
      </c>
      <c r="C16" s="81">
        <v>7</v>
      </c>
      <c r="D16" s="81">
        <v>1</v>
      </c>
      <c r="E16" s="81">
        <v>7</v>
      </c>
      <c r="F16" s="81"/>
      <c r="G16" s="81"/>
      <c r="H16" s="81">
        <v>5</v>
      </c>
      <c r="I16" s="81"/>
      <c r="J16" s="81"/>
      <c r="K16" s="81"/>
      <c r="L16" s="81"/>
      <c r="M16" s="5">
        <f t="shared" si="0"/>
        <v>20</v>
      </c>
      <c r="N16" s="5">
        <f>SUM(Sept!N16,M16)</f>
        <v>70</v>
      </c>
      <c r="O16" s="82">
        <v>9</v>
      </c>
      <c r="P16" s="5">
        <f t="shared" si="1"/>
        <v>29</v>
      </c>
      <c r="Q16" s="5">
        <f>SUM(Sept!Q16+P16)</f>
        <v>86</v>
      </c>
    </row>
    <row r="17" spans="1:17" x14ac:dyDescent="0.2">
      <c r="A17" s="16" t="s">
        <v>40</v>
      </c>
      <c r="B17" s="17" t="s">
        <v>15</v>
      </c>
      <c r="C17" s="81"/>
      <c r="D17" s="81"/>
      <c r="E17" s="81">
        <v>1</v>
      </c>
      <c r="F17" s="81"/>
      <c r="G17" s="81"/>
      <c r="H17" s="81"/>
      <c r="I17" s="81"/>
      <c r="J17" s="81"/>
      <c r="K17" s="81"/>
      <c r="L17" s="81"/>
      <c r="M17" s="5">
        <f t="shared" si="0"/>
        <v>1</v>
      </c>
      <c r="N17" s="5">
        <f>SUM(Sept!N17,M17)</f>
        <v>2</v>
      </c>
      <c r="O17" s="82">
        <v>0</v>
      </c>
      <c r="P17" s="5">
        <f t="shared" si="1"/>
        <v>1</v>
      </c>
      <c r="Q17" s="5">
        <f>SUM(Sept!Q17+P17)</f>
        <v>6</v>
      </c>
    </row>
    <row r="18" spans="1:17" x14ac:dyDescent="0.2">
      <c r="A18" s="16" t="s">
        <v>42</v>
      </c>
      <c r="B18" s="17" t="s">
        <v>15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5">
        <f t="shared" si="0"/>
        <v>0</v>
      </c>
      <c r="N18" s="5">
        <f>SUM(Sept!N18,M18)</f>
        <v>0</v>
      </c>
      <c r="O18" s="82">
        <v>1</v>
      </c>
      <c r="P18" s="5">
        <f t="shared" si="1"/>
        <v>1</v>
      </c>
      <c r="Q18" s="5">
        <f>SUM(Sept!Q18+P18)</f>
        <v>4</v>
      </c>
    </row>
    <row r="19" spans="1:17" x14ac:dyDescent="0.2">
      <c r="A19" s="14" t="s">
        <v>43</v>
      </c>
      <c r="B19" s="15" t="s">
        <v>15</v>
      </c>
      <c r="C19" s="81">
        <v>1</v>
      </c>
      <c r="D19" s="81"/>
      <c r="E19" s="81"/>
      <c r="F19" s="81"/>
      <c r="G19" s="81">
        <v>1</v>
      </c>
      <c r="H19" s="81"/>
      <c r="I19" s="81"/>
      <c r="J19" s="81"/>
      <c r="K19" s="81"/>
      <c r="L19" s="81"/>
      <c r="M19" s="5">
        <f t="shared" si="0"/>
        <v>2</v>
      </c>
      <c r="N19" s="5">
        <f>SUM(Sept!N19,M19)</f>
        <v>11</v>
      </c>
      <c r="O19" s="82">
        <v>3</v>
      </c>
      <c r="P19" s="5">
        <f t="shared" si="1"/>
        <v>5</v>
      </c>
      <c r="Q19" s="5">
        <f>SUM(Sept!Q19+P19)</f>
        <v>16</v>
      </c>
    </row>
    <row r="20" spans="1:17" x14ac:dyDescent="0.2">
      <c r="A20" s="14" t="s">
        <v>103</v>
      </c>
      <c r="B20" s="15" t="s">
        <v>15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">
        <f t="shared" si="0"/>
        <v>0</v>
      </c>
      <c r="N20" s="5">
        <f>SUM(Sept!N20,M20)</f>
        <v>0</v>
      </c>
      <c r="O20" s="82">
        <v>0</v>
      </c>
      <c r="P20" s="5">
        <f t="shared" si="1"/>
        <v>0</v>
      </c>
      <c r="Q20" s="5">
        <f>SUM(Sept!Q20+P20)</f>
        <v>0</v>
      </c>
    </row>
    <row r="21" spans="1:17" x14ac:dyDescent="0.2">
      <c r="A21" s="14" t="s">
        <v>45</v>
      </c>
      <c r="B21" s="15" t="s">
        <v>15</v>
      </c>
      <c r="C21" s="81">
        <v>3</v>
      </c>
      <c r="D21" s="81">
        <v>4</v>
      </c>
      <c r="E21" s="81">
        <v>1</v>
      </c>
      <c r="F21" s="81">
        <v>2</v>
      </c>
      <c r="G21" s="81"/>
      <c r="H21" s="81">
        <v>3</v>
      </c>
      <c r="I21" s="81"/>
      <c r="J21" s="81"/>
      <c r="K21" s="81"/>
      <c r="L21" s="81"/>
      <c r="M21" s="5">
        <f t="shared" si="0"/>
        <v>13</v>
      </c>
      <c r="N21" s="5">
        <f>SUM(Sept!N21,M21)</f>
        <v>47</v>
      </c>
      <c r="O21" s="82">
        <v>3</v>
      </c>
      <c r="P21" s="5">
        <f t="shared" si="1"/>
        <v>16</v>
      </c>
      <c r="Q21" s="5">
        <f>SUM(Sept!Q21+P21)</f>
        <v>93</v>
      </c>
    </row>
    <row r="22" spans="1:17" x14ac:dyDescent="0.2">
      <c r="A22" s="14" t="s">
        <v>46</v>
      </c>
      <c r="B22" s="15" t="s">
        <v>15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">
        <f t="shared" si="0"/>
        <v>0</v>
      </c>
      <c r="N22" s="5">
        <f>SUM(Sept!N22,M22)</f>
        <v>1</v>
      </c>
      <c r="O22" s="82">
        <v>0</v>
      </c>
      <c r="P22" s="5">
        <f t="shared" si="1"/>
        <v>0</v>
      </c>
      <c r="Q22" s="5">
        <f>SUM(Sept!Q22+P22)</f>
        <v>1</v>
      </c>
    </row>
    <row r="23" spans="1:17" x14ac:dyDescent="0.2">
      <c r="A23" s="16" t="s">
        <v>50</v>
      </c>
      <c r="B23" s="17" t="s">
        <v>15</v>
      </c>
      <c r="C23" s="81">
        <v>1</v>
      </c>
      <c r="D23" s="81">
        <v>1</v>
      </c>
      <c r="E23" s="81">
        <v>1</v>
      </c>
      <c r="F23" s="81"/>
      <c r="G23" s="81"/>
      <c r="H23" s="81">
        <v>1</v>
      </c>
      <c r="I23" s="81"/>
      <c r="J23" s="81"/>
      <c r="K23" s="81"/>
      <c r="L23" s="81"/>
      <c r="M23" s="5">
        <f t="shared" si="0"/>
        <v>4</v>
      </c>
      <c r="N23" s="5">
        <f>SUM(Sept!N23,M23)</f>
        <v>19</v>
      </c>
      <c r="O23" s="82">
        <v>4</v>
      </c>
      <c r="P23" s="5">
        <f t="shared" si="1"/>
        <v>8</v>
      </c>
      <c r="Q23" s="5">
        <f>SUM(Sept!Q23+P23)</f>
        <v>51</v>
      </c>
    </row>
    <row r="24" spans="1:17" x14ac:dyDescent="0.2">
      <c r="A24" s="14" t="s">
        <v>55</v>
      </c>
      <c r="B24" s="15" t="s">
        <v>15</v>
      </c>
      <c r="C24" s="81">
        <v>5</v>
      </c>
      <c r="D24" s="81">
        <v>2</v>
      </c>
      <c r="E24" s="81">
        <v>2</v>
      </c>
      <c r="F24" s="81"/>
      <c r="G24" s="81"/>
      <c r="H24" s="81">
        <v>3</v>
      </c>
      <c r="I24" s="81"/>
      <c r="J24" s="81"/>
      <c r="K24" s="81"/>
      <c r="L24" s="81"/>
      <c r="M24" s="5">
        <f t="shared" si="0"/>
        <v>12</v>
      </c>
      <c r="N24" s="5">
        <f>SUM(Sept!N24,M24)</f>
        <v>25</v>
      </c>
      <c r="O24" s="82">
        <v>4</v>
      </c>
      <c r="P24" s="5">
        <f t="shared" si="1"/>
        <v>16</v>
      </c>
      <c r="Q24" s="5">
        <f>SUM(Sept!Q24+P24)</f>
        <v>39</v>
      </c>
    </row>
    <row r="25" spans="1:17" x14ac:dyDescent="0.2">
      <c r="A25" s="14" t="s">
        <v>56</v>
      </c>
      <c r="B25" s="15" t="s">
        <v>15</v>
      </c>
      <c r="C25" s="81">
        <v>1</v>
      </c>
      <c r="D25" s="81">
        <v>1</v>
      </c>
      <c r="E25" s="81">
        <v>1</v>
      </c>
      <c r="F25" s="81"/>
      <c r="G25" s="81">
        <v>1</v>
      </c>
      <c r="H25" s="81">
        <v>3</v>
      </c>
      <c r="I25" s="81"/>
      <c r="J25" s="81"/>
      <c r="K25" s="81"/>
      <c r="L25" s="81"/>
      <c r="M25" s="5">
        <f t="shared" si="0"/>
        <v>7</v>
      </c>
      <c r="N25" s="5">
        <f>SUM(Sept!N25,M25)</f>
        <v>35</v>
      </c>
      <c r="O25" s="82">
        <v>11</v>
      </c>
      <c r="P25" s="5">
        <f t="shared" si="1"/>
        <v>18</v>
      </c>
      <c r="Q25" s="5">
        <f>SUM(Sept!Q25+P25)</f>
        <v>82</v>
      </c>
    </row>
    <row r="26" spans="1:17" x14ac:dyDescent="0.2">
      <c r="A26" s="14" t="s">
        <v>69</v>
      </c>
      <c r="B26" s="15" t="s">
        <v>15</v>
      </c>
      <c r="C26" s="81">
        <v>1</v>
      </c>
      <c r="D26" s="81">
        <v>1</v>
      </c>
      <c r="E26" s="81">
        <v>2</v>
      </c>
      <c r="F26" s="81"/>
      <c r="G26" s="81"/>
      <c r="H26" s="81">
        <v>3</v>
      </c>
      <c r="I26" s="81"/>
      <c r="J26" s="81"/>
      <c r="K26" s="81"/>
      <c r="L26" s="81"/>
      <c r="M26" s="5">
        <f t="shared" si="0"/>
        <v>7</v>
      </c>
      <c r="N26" s="5">
        <f>SUM(Sept!N26,M26)</f>
        <v>20</v>
      </c>
      <c r="O26" s="82">
        <v>3</v>
      </c>
      <c r="P26" s="5">
        <f t="shared" si="1"/>
        <v>10</v>
      </c>
      <c r="Q26" s="5">
        <f>SUM(Sept!Q26+P26)</f>
        <v>36</v>
      </c>
    </row>
    <row r="27" spans="1:17" x14ac:dyDescent="0.2">
      <c r="A27" s="14" t="s">
        <v>74</v>
      </c>
      <c r="B27" s="15" t="s">
        <v>15</v>
      </c>
      <c r="C27" s="81">
        <v>4</v>
      </c>
      <c r="D27" s="81">
        <v>2</v>
      </c>
      <c r="E27" s="81">
        <v>1</v>
      </c>
      <c r="F27" s="81"/>
      <c r="G27" s="81">
        <v>2</v>
      </c>
      <c r="H27" s="81">
        <v>1</v>
      </c>
      <c r="I27" s="81"/>
      <c r="J27" s="81"/>
      <c r="K27" s="81"/>
      <c r="L27" s="81"/>
      <c r="M27" s="5">
        <f t="shared" si="0"/>
        <v>10</v>
      </c>
      <c r="N27" s="5">
        <f>SUM(Sept!N27,M27)</f>
        <v>28</v>
      </c>
      <c r="O27" s="82">
        <v>8</v>
      </c>
      <c r="P27" s="5">
        <f t="shared" si="1"/>
        <v>18</v>
      </c>
      <c r="Q27" s="5">
        <f>SUM(Sept!Q27+P27)</f>
        <v>45</v>
      </c>
    </row>
    <row r="28" spans="1:17" x14ac:dyDescent="0.2">
      <c r="A28" s="14" t="s">
        <v>75</v>
      </c>
      <c r="B28" s="15" t="s">
        <v>15</v>
      </c>
      <c r="C28" s="81">
        <v>13</v>
      </c>
      <c r="D28" s="81"/>
      <c r="E28" s="81">
        <v>2</v>
      </c>
      <c r="F28" s="81"/>
      <c r="G28" s="81"/>
      <c r="H28" s="81">
        <v>1</v>
      </c>
      <c r="I28" s="81"/>
      <c r="J28" s="81"/>
      <c r="K28" s="81"/>
      <c r="L28" s="81"/>
      <c r="M28" s="5">
        <f t="shared" si="0"/>
        <v>16</v>
      </c>
      <c r="N28" s="5">
        <f>SUM(Sept!N28,M28)</f>
        <v>48</v>
      </c>
      <c r="O28" s="82">
        <v>7</v>
      </c>
      <c r="P28" s="5">
        <f t="shared" si="1"/>
        <v>23</v>
      </c>
      <c r="Q28" s="5">
        <f>SUM(Sept!Q28+P28)</f>
        <v>76</v>
      </c>
    </row>
    <row r="29" spans="1:17" x14ac:dyDescent="0.2">
      <c r="A29" s="14" t="s">
        <v>76</v>
      </c>
      <c r="B29" s="15" t="s">
        <v>15</v>
      </c>
      <c r="C29" s="81">
        <v>5</v>
      </c>
      <c r="D29" s="81"/>
      <c r="E29" s="81">
        <v>2</v>
      </c>
      <c r="F29" s="81"/>
      <c r="G29" s="81">
        <v>1</v>
      </c>
      <c r="H29" s="81">
        <v>5</v>
      </c>
      <c r="I29" s="81"/>
      <c r="J29" s="81"/>
      <c r="K29" s="81"/>
      <c r="L29" s="81"/>
      <c r="M29" s="5">
        <f t="shared" si="0"/>
        <v>13</v>
      </c>
      <c r="N29" s="5">
        <f>SUM(Sept!N29,M29)</f>
        <v>35</v>
      </c>
      <c r="O29" s="82">
        <v>7</v>
      </c>
      <c r="P29" s="5">
        <f t="shared" si="1"/>
        <v>20</v>
      </c>
      <c r="Q29" s="5">
        <f>SUM(Sept!Q29+P29)</f>
        <v>63</v>
      </c>
    </row>
    <row r="30" spans="1:17" x14ac:dyDescent="0.2">
      <c r="A30" s="16" t="s">
        <v>78</v>
      </c>
      <c r="B30" s="17" t="s">
        <v>15</v>
      </c>
      <c r="C30" s="81">
        <v>10</v>
      </c>
      <c r="D30" s="81">
        <v>5</v>
      </c>
      <c r="E30" s="81">
        <v>6</v>
      </c>
      <c r="F30" s="81">
        <v>3</v>
      </c>
      <c r="G30" s="81">
        <v>4</v>
      </c>
      <c r="H30" s="81">
        <v>10</v>
      </c>
      <c r="I30" s="81"/>
      <c r="J30" s="81"/>
      <c r="K30" s="81"/>
      <c r="L30" s="81"/>
      <c r="M30" s="5">
        <f t="shared" si="0"/>
        <v>38</v>
      </c>
      <c r="N30" s="5">
        <f>SUM(Sept!N30,M30)</f>
        <v>117</v>
      </c>
      <c r="O30" s="82">
        <v>18</v>
      </c>
      <c r="P30" s="5">
        <f t="shared" si="1"/>
        <v>56</v>
      </c>
      <c r="Q30" s="5">
        <f>SUM(Sept!Q30+P30)</f>
        <v>216</v>
      </c>
    </row>
    <row r="31" spans="1:17" x14ac:dyDescent="0.2">
      <c r="A31" s="14" t="s">
        <v>104</v>
      </c>
      <c r="B31" s="15" t="s">
        <v>15</v>
      </c>
      <c r="C31" s="81"/>
      <c r="D31" s="81"/>
      <c r="E31" s="81">
        <v>2</v>
      </c>
      <c r="F31" s="81"/>
      <c r="G31" s="81"/>
      <c r="H31" s="81"/>
      <c r="I31" s="81"/>
      <c r="J31" s="81"/>
      <c r="K31" s="81"/>
      <c r="L31" s="81"/>
      <c r="M31" s="5">
        <f t="shared" si="0"/>
        <v>2</v>
      </c>
      <c r="N31" s="5">
        <f>SUM(Sept!N31,M31)</f>
        <v>2</v>
      </c>
      <c r="O31" s="82">
        <v>0</v>
      </c>
      <c r="P31" s="5">
        <f t="shared" si="1"/>
        <v>2</v>
      </c>
      <c r="Q31" s="5">
        <f>SUM(Sept!Q31+P31)</f>
        <v>2</v>
      </c>
    </row>
    <row r="32" spans="1:17" x14ac:dyDescent="0.2">
      <c r="A32" s="14" t="s">
        <v>105</v>
      </c>
      <c r="B32" s="15" t="s">
        <v>15</v>
      </c>
      <c r="C32" s="81"/>
      <c r="D32" s="81"/>
      <c r="E32" s="81">
        <v>6</v>
      </c>
      <c r="F32" s="81">
        <v>1</v>
      </c>
      <c r="G32" s="81"/>
      <c r="H32" s="81"/>
      <c r="I32" s="81"/>
      <c r="J32" s="81"/>
      <c r="K32" s="81"/>
      <c r="L32" s="81"/>
      <c r="M32" s="5">
        <f t="shared" si="0"/>
        <v>7</v>
      </c>
      <c r="N32" s="5">
        <f>SUM(Sept!N32,M32)</f>
        <v>17</v>
      </c>
      <c r="O32" s="82">
        <v>2</v>
      </c>
      <c r="P32" s="5">
        <f t="shared" si="1"/>
        <v>9</v>
      </c>
      <c r="Q32" s="5">
        <f>SUM(Sept!Q32+P32)</f>
        <v>20</v>
      </c>
    </row>
    <row r="33" spans="1:17" x14ac:dyDescent="0.2">
      <c r="A33" s="16" t="s">
        <v>106</v>
      </c>
      <c r="B33" s="17" t="s">
        <v>15</v>
      </c>
      <c r="C33" s="81"/>
      <c r="D33" s="81"/>
      <c r="E33" s="81">
        <v>2</v>
      </c>
      <c r="F33" s="81"/>
      <c r="G33" s="81"/>
      <c r="H33" s="81"/>
      <c r="I33" s="81"/>
      <c r="J33" s="81"/>
      <c r="K33" s="81"/>
      <c r="L33" s="81"/>
      <c r="M33" s="5">
        <f t="shared" si="0"/>
        <v>2</v>
      </c>
      <c r="N33" s="5">
        <f>SUM(Sept!N33,M33)</f>
        <v>3</v>
      </c>
      <c r="O33" s="82"/>
      <c r="P33" s="5">
        <f t="shared" si="1"/>
        <v>2</v>
      </c>
      <c r="Q33" s="5">
        <f>SUM(Sept!Q33+P33)</f>
        <v>24</v>
      </c>
    </row>
    <row r="34" spans="1:17" x14ac:dyDescent="0.2">
      <c r="A34" s="14" t="s">
        <v>107</v>
      </c>
      <c r="B34" s="15" t="s">
        <v>13</v>
      </c>
      <c r="C34" s="83">
        <v>0</v>
      </c>
      <c r="D34" s="83">
        <v>4</v>
      </c>
      <c r="E34" s="83">
        <v>1</v>
      </c>
      <c r="F34" s="83">
        <v>0</v>
      </c>
      <c r="G34" s="83">
        <v>2</v>
      </c>
      <c r="H34" s="83">
        <v>0</v>
      </c>
      <c r="I34" s="83">
        <v>1</v>
      </c>
      <c r="J34" s="83">
        <v>1</v>
      </c>
      <c r="K34" s="83"/>
      <c r="L34" s="83"/>
      <c r="M34" s="5">
        <f t="shared" si="0"/>
        <v>9</v>
      </c>
      <c r="N34" s="5">
        <f>SUM(Sept!N34,M34)</f>
        <v>21</v>
      </c>
      <c r="O34" s="84">
        <v>8</v>
      </c>
      <c r="P34" s="5">
        <f t="shared" si="1"/>
        <v>17</v>
      </c>
      <c r="Q34" s="5">
        <f>SUM(Sept!Q34+P34)</f>
        <v>55</v>
      </c>
    </row>
    <row r="35" spans="1:17" x14ac:dyDescent="0.2">
      <c r="A35" s="14" t="s">
        <v>108</v>
      </c>
      <c r="B35" s="15" t="s">
        <v>13</v>
      </c>
      <c r="C35" s="83">
        <v>0</v>
      </c>
      <c r="D35" s="83">
        <v>1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/>
      <c r="L35" s="83"/>
      <c r="M35" s="5">
        <f t="shared" si="0"/>
        <v>1</v>
      </c>
      <c r="N35" s="5">
        <f>SUM(Sept!N35,M35)</f>
        <v>9</v>
      </c>
      <c r="O35" s="84">
        <v>1</v>
      </c>
      <c r="P35" s="5">
        <f t="shared" si="1"/>
        <v>2</v>
      </c>
      <c r="Q35" s="5">
        <f>SUM(Sept!Q35+P35)</f>
        <v>12</v>
      </c>
    </row>
    <row r="36" spans="1:17" x14ac:dyDescent="0.2">
      <c r="A36" s="14" t="s">
        <v>12</v>
      </c>
      <c r="B36" s="15" t="s">
        <v>13</v>
      </c>
      <c r="C36" s="83">
        <v>3</v>
      </c>
      <c r="D36" s="83">
        <v>1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/>
      <c r="L36" s="83"/>
      <c r="M36" s="5">
        <f t="shared" si="0"/>
        <v>4</v>
      </c>
      <c r="N36" s="5">
        <f>SUM(Sept!N36,M36)</f>
        <v>14</v>
      </c>
      <c r="O36" s="84">
        <v>2</v>
      </c>
      <c r="P36" s="5">
        <f t="shared" si="1"/>
        <v>6</v>
      </c>
      <c r="Q36" s="5">
        <f>SUM(Sept!Q36+P36)</f>
        <v>23</v>
      </c>
    </row>
    <row r="37" spans="1:17" x14ac:dyDescent="0.2">
      <c r="A37" s="14" t="s">
        <v>19</v>
      </c>
      <c r="B37" s="15" t="s">
        <v>13</v>
      </c>
      <c r="C37" s="83">
        <v>4</v>
      </c>
      <c r="D37" s="83">
        <v>0</v>
      </c>
      <c r="E37" s="83">
        <v>7</v>
      </c>
      <c r="F37" s="83">
        <v>3</v>
      </c>
      <c r="G37" s="83">
        <v>2</v>
      </c>
      <c r="H37" s="83">
        <v>11</v>
      </c>
      <c r="I37" s="83">
        <v>1</v>
      </c>
      <c r="J37" s="83">
        <v>0</v>
      </c>
      <c r="K37" s="83"/>
      <c r="L37" s="83"/>
      <c r="M37" s="5">
        <f t="shared" si="0"/>
        <v>28</v>
      </c>
      <c r="N37" s="5">
        <f>SUM(Sept!N37,M37)</f>
        <v>120</v>
      </c>
      <c r="O37" s="84">
        <v>19</v>
      </c>
      <c r="P37" s="5">
        <f t="shared" si="1"/>
        <v>47</v>
      </c>
      <c r="Q37" s="5">
        <f>SUM(Sept!Q37+P37)</f>
        <v>237</v>
      </c>
    </row>
    <row r="38" spans="1:17" x14ac:dyDescent="0.2">
      <c r="A38" s="14" t="s">
        <v>21</v>
      </c>
      <c r="B38" s="15" t="s">
        <v>13</v>
      </c>
      <c r="C38" s="83">
        <v>11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2</v>
      </c>
      <c r="J38" s="83">
        <v>1</v>
      </c>
      <c r="K38" s="83"/>
      <c r="L38" s="83"/>
      <c r="M38" s="5">
        <f t="shared" si="0"/>
        <v>14</v>
      </c>
      <c r="N38" s="5">
        <f>SUM(Sept!N38,M38)</f>
        <v>35</v>
      </c>
      <c r="O38" s="84">
        <v>16</v>
      </c>
      <c r="P38" s="5">
        <f t="shared" si="1"/>
        <v>30</v>
      </c>
      <c r="Q38" s="5">
        <f>SUM(Sept!Q38+P38)</f>
        <v>96</v>
      </c>
    </row>
    <row r="39" spans="1:17" x14ac:dyDescent="0.2">
      <c r="A39" s="14" t="s">
        <v>22</v>
      </c>
      <c r="B39" s="15" t="s">
        <v>13</v>
      </c>
      <c r="C39" s="83">
        <v>3</v>
      </c>
      <c r="D39" s="83">
        <v>2</v>
      </c>
      <c r="E39" s="83">
        <v>1</v>
      </c>
      <c r="F39" s="83">
        <v>0</v>
      </c>
      <c r="G39" s="83">
        <v>0</v>
      </c>
      <c r="H39" s="83">
        <v>1</v>
      </c>
      <c r="I39" s="83">
        <v>2</v>
      </c>
      <c r="J39" s="83">
        <v>0</v>
      </c>
      <c r="K39" s="83"/>
      <c r="L39" s="83"/>
      <c r="M39" s="5">
        <f t="shared" si="0"/>
        <v>9</v>
      </c>
      <c r="N39" s="5">
        <f>SUM(Sept!N39,M39)</f>
        <v>28</v>
      </c>
      <c r="O39" s="84">
        <v>1</v>
      </c>
      <c r="P39" s="5">
        <f t="shared" si="1"/>
        <v>10</v>
      </c>
      <c r="Q39" s="5">
        <f>SUM(Sept!Q39+P39)</f>
        <v>43</v>
      </c>
    </row>
    <row r="40" spans="1:17" x14ac:dyDescent="0.2">
      <c r="A40" s="16" t="s">
        <v>25</v>
      </c>
      <c r="B40" s="17" t="s">
        <v>13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/>
      <c r="L40" s="83"/>
      <c r="M40" s="5">
        <f t="shared" si="0"/>
        <v>0</v>
      </c>
      <c r="N40" s="5">
        <f>SUM(Sept!N40,M40)</f>
        <v>0</v>
      </c>
      <c r="O40" s="84">
        <v>0</v>
      </c>
      <c r="P40" s="5">
        <f t="shared" si="1"/>
        <v>0</v>
      </c>
      <c r="Q40" s="5">
        <f>SUM(Sept!Q40+P40)</f>
        <v>0</v>
      </c>
    </row>
    <row r="41" spans="1:17" x14ac:dyDescent="0.2">
      <c r="A41" s="14" t="s">
        <v>26</v>
      </c>
      <c r="B41" s="15" t="s">
        <v>13</v>
      </c>
      <c r="C41" s="83">
        <v>5</v>
      </c>
      <c r="D41" s="83">
        <v>4</v>
      </c>
      <c r="E41" s="83">
        <v>2</v>
      </c>
      <c r="F41" s="83">
        <v>0</v>
      </c>
      <c r="G41" s="83">
        <v>1</v>
      </c>
      <c r="H41" s="83">
        <v>4</v>
      </c>
      <c r="I41" s="83">
        <v>0</v>
      </c>
      <c r="J41" s="83">
        <v>0</v>
      </c>
      <c r="K41" s="83"/>
      <c r="L41" s="83"/>
      <c r="M41" s="5">
        <f t="shared" si="0"/>
        <v>16</v>
      </c>
      <c r="N41" s="5">
        <f>SUM(Sept!N41,M41)</f>
        <v>40</v>
      </c>
      <c r="O41" s="84">
        <v>27</v>
      </c>
      <c r="P41" s="5">
        <f t="shared" si="1"/>
        <v>43</v>
      </c>
      <c r="Q41" s="5">
        <f>SUM(Sept!Q41+P41)</f>
        <v>111</v>
      </c>
    </row>
    <row r="42" spans="1:17" x14ac:dyDescent="0.2">
      <c r="A42" s="14" t="s">
        <v>27</v>
      </c>
      <c r="B42" s="15" t="s">
        <v>13</v>
      </c>
      <c r="C42" s="83">
        <v>8</v>
      </c>
      <c r="D42" s="83">
        <v>2</v>
      </c>
      <c r="E42" s="83">
        <v>0</v>
      </c>
      <c r="F42" s="83">
        <v>1</v>
      </c>
      <c r="G42" s="83">
        <v>0</v>
      </c>
      <c r="H42" s="83">
        <v>6</v>
      </c>
      <c r="I42" s="83">
        <v>0</v>
      </c>
      <c r="J42" s="83">
        <v>0</v>
      </c>
      <c r="K42" s="83"/>
      <c r="L42" s="83"/>
      <c r="M42" s="5">
        <f t="shared" si="0"/>
        <v>17</v>
      </c>
      <c r="N42" s="5">
        <f>SUM(Sept!N42,M42)</f>
        <v>100</v>
      </c>
      <c r="O42" s="84">
        <v>31</v>
      </c>
      <c r="P42" s="5">
        <f t="shared" si="1"/>
        <v>48</v>
      </c>
      <c r="Q42" s="5">
        <f>SUM(Sept!Q42+P42)</f>
        <v>156</v>
      </c>
    </row>
    <row r="43" spans="1:17" x14ac:dyDescent="0.2">
      <c r="A43" s="16" t="s">
        <v>28</v>
      </c>
      <c r="B43" s="17" t="s">
        <v>13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/>
      <c r="L43" s="83"/>
      <c r="M43" s="5">
        <f t="shared" si="0"/>
        <v>0</v>
      </c>
      <c r="N43" s="5">
        <f>SUM(Sept!N43,M43)</f>
        <v>0</v>
      </c>
      <c r="O43" s="84">
        <v>0</v>
      </c>
      <c r="P43" s="5">
        <f t="shared" si="1"/>
        <v>0</v>
      </c>
      <c r="Q43" s="5">
        <f>SUM(Sept!Q43+P43)</f>
        <v>0</v>
      </c>
    </row>
    <row r="44" spans="1:17" x14ac:dyDescent="0.2">
      <c r="A44" s="14" t="s">
        <v>31</v>
      </c>
      <c r="B44" s="15" t="s">
        <v>13</v>
      </c>
      <c r="C44" s="83">
        <v>9</v>
      </c>
      <c r="D44" s="83">
        <v>6</v>
      </c>
      <c r="E44" s="83">
        <v>1</v>
      </c>
      <c r="F44" s="83">
        <v>0</v>
      </c>
      <c r="G44" s="83">
        <v>0</v>
      </c>
      <c r="H44" s="83">
        <v>0</v>
      </c>
      <c r="I44" s="83">
        <v>5</v>
      </c>
      <c r="J44" s="83">
        <v>0</v>
      </c>
      <c r="K44" s="83"/>
      <c r="L44" s="83"/>
      <c r="M44" s="5">
        <f t="shared" si="0"/>
        <v>21</v>
      </c>
      <c r="N44" s="5">
        <f>SUM(Sept!N44,M44)</f>
        <v>79</v>
      </c>
      <c r="O44" s="84">
        <v>27</v>
      </c>
      <c r="P44" s="5">
        <f t="shared" si="1"/>
        <v>48</v>
      </c>
      <c r="Q44" s="5">
        <f>SUM(Sept!Q44+P44)</f>
        <v>183</v>
      </c>
    </row>
    <row r="45" spans="1:17" x14ac:dyDescent="0.2">
      <c r="A45" s="16" t="s">
        <v>32</v>
      </c>
      <c r="B45" s="17" t="s">
        <v>13</v>
      </c>
      <c r="C45" s="83">
        <v>0</v>
      </c>
      <c r="D45" s="83">
        <v>6</v>
      </c>
      <c r="E45" s="83">
        <v>1</v>
      </c>
      <c r="F45" s="83">
        <v>1</v>
      </c>
      <c r="G45" s="83">
        <v>1</v>
      </c>
      <c r="H45" s="83">
        <v>2</v>
      </c>
      <c r="I45" s="83">
        <v>1</v>
      </c>
      <c r="J45" s="83">
        <v>1</v>
      </c>
      <c r="K45" s="83"/>
      <c r="L45" s="83"/>
      <c r="M45" s="5">
        <f t="shared" si="0"/>
        <v>13</v>
      </c>
      <c r="N45" s="5">
        <f>SUM(Sept!N45,M45)</f>
        <v>50</v>
      </c>
      <c r="O45" s="84">
        <v>24</v>
      </c>
      <c r="P45" s="5">
        <f t="shared" si="1"/>
        <v>37</v>
      </c>
      <c r="Q45" s="5">
        <f>SUM(Sept!Q45+P45)</f>
        <v>139</v>
      </c>
    </row>
    <row r="46" spans="1:17" x14ac:dyDescent="0.2">
      <c r="A46" s="14" t="s">
        <v>34</v>
      </c>
      <c r="B46" s="15" t="s">
        <v>13</v>
      </c>
      <c r="C46" s="83">
        <v>8</v>
      </c>
      <c r="D46" s="83">
        <v>0</v>
      </c>
      <c r="E46" s="83">
        <v>2</v>
      </c>
      <c r="F46" s="83">
        <v>0</v>
      </c>
      <c r="G46" s="83">
        <v>3</v>
      </c>
      <c r="H46" s="83">
        <v>5</v>
      </c>
      <c r="I46" s="83">
        <v>0</v>
      </c>
      <c r="J46" s="83">
        <v>0</v>
      </c>
      <c r="K46" s="83"/>
      <c r="L46" s="83"/>
      <c r="M46" s="5">
        <f t="shared" si="0"/>
        <v>18</v>
      </c>
      <c r="N46" s="5">
        <f>SUM(Sept!N46,M46)</f>
        <v>77</v>
      </c>
      <c r="O46" s="84">
        <v>14</v>
      </c>
      <c r="P46" s="5">
        <f t="shared" si="1"/>
        <v>32</v>
      </c>
      <c r="Q46" s="5">
        <f>SUM(Sept!Q46+P46)</f>
        <v>118</v>
      </c>
    </row>
    <row r="47" spans="1:17" x14ac:dyDescent="0.2">
      <c r="A47" s="14" t="s">
        <v>35</v>
      </c>
      <c r="B47" s="15" t="s">
        <v>13</v>
      </c>
      <c r="C47" s="83">
        <v>3</v>
      </c>
      <c r="D47" s="83">
        <v>4</v>
      </c>
      <c r="E47" s="83">
        <v>5</v>
      </c>
      <c r="F47" s="83">
        <v>1</v>
      </c>
      <c r="G47" s="83">
        <v>0</v>
      </c>
      <c r="H47" s="83">
        <v>3</v>
      </c>
      <c r="I47" s="83">
        <v>0</v>
      </c>
      <c r="J47" s="83">
        <v>0</v>
      </c>
      <c r="K47" s="83"/>
      <c r="L47" s="83"/>
      <c r="M47" s="5">
        <f t="shared" si="0"/>
        <v>16</v>
      </c>
      <c r="N47" s="5">
        <f>SUM(Sept!N47,M47)</f>
        <v>83</v>
      </c>
      <c r="O47" s="84">
        <v>21</v>
      </c>
      <c r="P47" s="5">
        <f t="shared" si="1"/>
        <v>37</v>
      </c>
      <c r="Q47" s="5">
        <f>SUM(Sept!Q47+P47)</f>
        <v>183</v>
      </c>
    </row>
    <row r="48" spans="1:17" x14ac:dyDescent="0.2">
      <c r="A48" s="16" t="s">
        <v>36</v>
      </c>
      <c r="B48" s="17" t="s">
        <v>13</v>
      </c>
      <c r="C48" s="83">
        <v>0</v>
      </c>
      <c r="D48" s="83">
        <v>0</v>
      </c>
      <c r="E48" s="83">
        <v>2</v>
      </c>
      <c r="F48" s="83">
        <v>0</v>
      </c>
      <c r="G48" s="83">
        <v>1</v>
      </c>
      <c r="H48" s="83">
        <v>2</v>
      </c>
      <c r="I48" s="83">
        <v>0</v>
      </c>
      <c r="J48" s="83">
        <v>0</v>
      </c>
      <c r="K48" s="83"/>
      <c r="L48" s="83"/>
      <c r="M48" s="5">
        <f t="shared" si="0"/>
        <v>5</v>
      </c>
      <c r="N48" s="5">
        <f>SUM(Sept!N48,M48)</f>
        <v>25</v>
      </c>
      <c r="O48" s="84">
        <v>1</v>
      </c>
      <c r="P48" s="5">
        <f t="shared" si="1"/>
        <v>6</v>
      </c>
      <c r="Q48" s="5">
        <f>SUM(Sept!Q48+P48)</f>
        <v>33</v>
      </c>
    </row>
    <row r="49" spans="1:17" x14ac:dyDescent="0.2">
      <c r="A49" s="14" t="s">
        <v>41</v>
      </c>
      <c r="B49" s="15" t="s">
        <v>13</v>
      </c>
      <c r="C49" s="83">
        <v>6</v>
      </c>
      <c r="D49" s="83">
        <v>0</v>
      </c>
      <c r="E49" s="83">
        <v>1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/>
      <c r="L49" s="83"/>
      <c r="M49" s="5">
        <f t="shared" si="0"/>
        <v>7</v>
      </c>
      <c r="N49" s="5">
        <f>SUM(Sept!N49,M49)</f>
        <v>61</v>
      </c>
      <c r="O49" s="84">
        <v>21</v>
      </c>
      <c r="P49" s="5">
        <f t="shared" si="1"/>
        <v>28</v>
      </c>
      <c r="Q49" s="5">
        <f>SUM(Sept!Q49+P49)</f>
        <v>135</v>
      </c>
    </row>
    <row r="50" spans="1:17" x14ac:dyDescent="0.2">
      <c r="A50" s="16" t="s">
        <v>47</v>
      </c>
      <c r="B50" s="17" t="s">
        <v>13</v>
      </c>
      <c r="C50" s="83">
        <v>0</v>
      </c>
      <c r="D50" s="83">
        <v>0</v>
      </c>
      <c r="E50" s="83">
        <v>1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/>
      <c r="L50" s="83"/>
      <c r="M50" s="5">
        <f t="shared" si="0"/>
        <v>1</v>
      </c>
      <c r="N50" s="5">
        <f>SUM(Sept!N50,M50)</f>
        <v>5</v>
      </c>
      <c r="O50" s="84">
        <v>1</v>
      </c>
      <c r="P50" s="5">
        <f t="shared" si="1"/>
        <v>2</v>
      </c>
      <c r="Q50" s="5">
        <f>SUM(Sept!Q50+P50)</f>
        <v>6</v>
      </c>
    </row>
    <row r="51" spans="1:17" x14ac:dyDescent="0.2">
      <c r="A51" s="16" t="s">
        <v>48</v>
      </c>
      <c r="B51" s="17" t="s">
        <v>13</v>
      </c>
      <c r="C51" s="83">
        <v>4</v>
      </c>
      <c r="D51" s="83">
        <v>9</v>
      </c>
      <c r="E51" s="83">
        <v>4</v>
      </c>
      <c r="F51" s="83">
        <v>0</v>
      </c>
      <c r="G51" s="83">
        <v>0</v>
      </c>
      <c r="H51" s="83">
        <v>6</v>
      </c>
      <c r="I51" s="83">
        <v>3</v>
      </c>
      <c r="J51" s="83">
        <v>0</v>
      </c>
      <c r="K51" s="83"/>
      <c r="L51" s="83"/>
      <c r="M51" s="5">
        <f t="shared" si="0"/>
        <v>26</v>
      </c>
      <c r="N51" s="5">
        <f>SUM(Sept!N51,M51)</f>
        <v>84</v>
      </c>
      <c r="O51" s="84">
        <v>20</v>
      </c>
      <c r="P51" s="5">
        <f t="shared" si="1"/>
        <v>46</v>
      </c>
      <c r="Q51" s="5">
        <f>SUM(Sept!Q51+P51)</f>
        <v>145</v>
      </c>
    </row>
    <row r="52" spans="1:17" x14ac:dyDescent="0.2">
      <c r="A52" s="16" t="s">
        <v>49</v>
      </c>
      <c r="B52" s="17" t="s">
        <v>13</v>
      </c>
      <c r="C52" s="83">
        <v>7</v>
      </c>
      <c r="D52" s="83">
        <v>5</v>
      </c>
      <c r="E52" s="83">
        <v>5</v>
      </c>
      <c r="F52" s="83">
        <v>2</v>
      </c>
      <c r="G52" s="83">
        <v>5</v>
      </c>
      <c r="H52" s="83">
        <v>10</v>
      </c>
      <c r="I52" s="83">
        <v>6</v>
      </c>
      <c r="J52" s="83">
        <v>0</v>
      </c>
      <c r="K52" s="83"/>
      <c r="L52" s="83"/>
      <c r="M52" s="5">
        <f t="shared" si="0"/>
        <v>40</v>
      </c>
      <c r="N52" s="5">
        <f>SUM(Sept!N52,M52)</f>
        <v>148</v>
      </c>
      <c r="O52" s="84">
        <v>10</v>
      </c>
      <c r="P52" s="5">
        <f t="shared" si="1"/>
        <v>50</v>
      </c>
      <c r="Q52" s="5">
        <f>SUM(Sept!Q52+P52)</f>
        <v>211</v>
      </c>
    </row>
    <row r="53" spans="1:17" x14ac:dyDescent="0.2">
      <c r="A53" s="14" t="s">
        <v>51</v>
      </c>
      <c r="B53" s="15" t="s">
        <v>13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/>
      <c r="L53" s="83"/>
      <c r="M53" s="5">
        <f t="shared" si="0"/>
        <v>0</v>
      </c>
      <c r="N53" s="5">
        <f>SUM(Sept!N53,M53)</f>
        <v>0</v>
      </c>
      <c r="O53" s="84">
        <v>0</v>
      </c>
      <c r="P53" s="5">
        <f t="shared" si="1"/>
        <v>0</v>
      </c>
      <c r="Q53" s="5">
        <f>SUM(Sept!Q53+P53)</f>
        <v>0</v>
      </c>
    </row>
    <row r="54" spans="1:17" x14ac:dyDescent="0.2">
      <c r="A54" s="14" t="s">
        <v>52</v>
      </c>
      <c r="B54" s="15" t="s">
        <v>13</v>
      </c>
      <c r="C54" s="83">
        <v>0</v>
      </c>
      <c r="D54" s="83">
        <v>3</v>
      </c>
      <c r="E54" s="83">
        <v>6</v>
      </c>
      <c r="F54" s="83">
        <v>3</v>
      </c>
      <c r="G54" s="83">
        <v>0</v>
      </c>
      <c r="H54" s="83">
        <v>5</v>
      </c>
      <c r="I54" s="83">
        <v>0</v>
      </c>
      <c r="J54" s="83">
        <v>1</v>
      </c>
      <c r="K54" s="83"/>
      <c r="L54" s="83"/>
      <c r="M54" s="5">
        <f t="shared" si="0"/>
        <v>18</v>
      </c>
      <c r="N54" s="5">
        <f>SUM(Sept!N54,M54)</f>
        <v>65</v>
      </c>
      <c r="O54" s="84">
        <v>18</v>
      </c>
      <c r="P54" s="5">
        <f t="shared" si="1"/>
        <v>36</v>
      </c>
      <c r="Q54" s="5">
        <f>SUM(Sept!Q54+P54)</f>
        <v>132</v>
      </c>
    </row>
    <row r="55" spans="1:17" x14ac:dyDescent="0.2">
      <c r="A55" s="14" t="s">
        <v>53</v>
      </c>
      <c r="B55" s="15" t="s">
        <v>13</v>
      </c>
      <c r="C55" s="83">
        <v>7</v>
      </c>
      <c r="D55" s="83">
        <v>2</v>
      </c>
      <c r="E55" s="83">
        <v>8</v>
      </c>
      <c r="F55" s="83">
        <v>0</v>
      </c>
      <c r="G55" s="83">
        <v>2</v>
      </c>
      <c r="H55" s="83">
        <v>7</v>
      </c>
      <c r="I55" s="83">
        <v>0</v>
      </c>
      <c r="J55" s="83">
        <v>0</v>
      </c>
      <c r="K55" s="83"/>
      <c r="L55" s="83"/>
      <c r="M55" s="5">
        <f t="shared" si="0"/>
        <v>26</v>
      </c>
      <c r="N55" s="5">
        <f>SUM(Sept!N55,M55)</f>
        <v>101</v>
      </c>
      <c r="O55" s="84">
        <v>1</v>
      </c>
      <c r="P55" s="5">
        <f t="shared" si="1"/>
        <v>27</v>
      </c>
      <c r="Q55" s="5">
        <f>SUM(Sept!Q55+P55)</f>
        <v>113</v>
      </c>
    </row>
    <row r="56" spans="1:17" x14ac:dyDescent="0.2">
      <c r="A56" s="14" t="s">
        <v>54</v>
      </c>
      <c r="B56" s="15" t="s">
        <v>13</v>
      </c>
      <c r="C56" s="83">
        <v>21</v>
      </c>
      <c r="D56" s="83">
        <v>0</v>
      </c>
      <c r="E56" s="83">
        <v>6</v>
      </c>
      <c r="F56" s="83">
        <v>1</v>
      </c>
      <c r="G56" s="83">
        <v>0</v>
      </c>
      <c r="H56" s="83">
        <v>3</v>
      </c>
      <c r="I56" s="83">
        <v>3</v>
      </c>
      <c r="J56" s="83">
        <v>0</v>
      </c>
      <c r="K56" s="83"/>
      <c r="L56" s="83"/>
      <c r="M56" s="5">
        <f t="shared" si="0"/>
        <v>34</v>
      </c>
      <c r="N56" s="5">
        <f>SUM(Sept!N56,M56)</f>
        <v>107</v>
      </c>
      <c r="O56" s="84">
        <v>49</v>
      </c>
      <c r="P56" s="5">
        <f t="shared" si="1"/>
        <v>83</v>
      </c>
      <c r="Q56" s="5">
        <f>SUM(Sept!Q56+P56)</f>
        <v>296</v>
      </c>
    </row>
    <row r="57" spans="1:17" x14ac:dyDescent="0.2">
      <c r="A57" s="14" t="s">
        <v>57</v>
      </c>
      <c r="B57" s="15" t="s">
        <v>13</v>
      </c>
      <c r="C57" s="83">
        <v>4</v>
      </c>
      <c r="D57" s="83">
        <v>3</v>
      </c>
      <c r="E57" s="83">
        <v>1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/>
      <c r="L57" s="83"/>
      <c r="M57" s="5">
        <f t="shared" si="0"/>
        <v>8</v>
      </c>
      <c r="N57" s="5">
        <f>SUM(Sept!N57,M57)</f>
        <v>15</v>
      </c>
      <c r="O57" s="84">
        <v>6</v>
      </c>
      <c r="P57" s="5">
        <f t="shared" si="1"/>
        <v>14</v>
      </c>
      <c r="Q57" s="5">
        <f>SUM(Sept!Q57+P57)</f>
        <v>39</v>
      </c>
    </row>
    <row r="58" spans="1:17" x14ac:dyDescent="0.2">
      <c r="A58" s="14" t="s">
        <v>58</v>
      </c>
      <c r="B58" s="15" t="s">
        <v>13</v>
      </c>
      <c r="C58" s="83">
        <v>5</v>
      </c>
      <c r="D58" s="83">
        <v>3</v>
      </c>
      <c r="E58" s="83">
        <v>1</v>
      </c>
      <c r="F58" s="83">
        <v>0</v>
      </c>
      <c r="G58" s="83">
        <v>0</v>
      </c>
      <c r="H58" s="83">
        <v>1</v>
      </c>
      <c r="I58" s="83">
        <v>1</v>
      </c>
      <c r="J58" s="83">
        <v>1</v>
      </c>
      <c r="K58" s="83"/>
      <c r="L58" s="83"/>
      <c r="M58" s="5">
        <f t="shared" si="0"/>
        <v>12</v>
      </c>
      <c r="N58" s="5">
        <f>SUM(Sept!N58,M58)</f>
        <v>50</v>
      </c>
      <c r="O58" s="84">
        <v>12</v>
      </c>
      <c r="P58" s="5">
        <f t="shared" si="1"/>
        <v>24</v>
      </c>
      <c r="Q58" s="5">
        <f>SUM(Sept!Q58+P58)</f>
        <v>104</v>
      </c>
    </row>
    <row r="59" spans="1:17" x14ac:dyDescent="0.2">
      <c r="A59" s="14" t="s">
        <v>59</v>
      </c>
      <c r="B59" s="15" t="s">
        <v>13</v>
      </c>
      <c r="C59" s="83">
        <v>4</v>
      </c>
      <c r="D59" s="83">
        <v>7</v>
      </c>
      <c r="E59" s="83">
        <v>0</v>
      </c>
      <c r="F59" s="83">
        <v>1</v>
      </c>
      <c r="G59" s="83">
        <v>0</v>
      </c>
      <c r="H59" s="83">
        <v>0</v>
      </c>
      <c r="I59" s="83">
        <v>0</v>
      </c>
      <c r="J59" s="83">
        <v>0</v>
      </c>
      <c r="K59" s="83"/>
      <c r="L59" s="83"/>
      <c r="M59" s="5">
        <f t="shared" si="0"/>
        <v>12</v>
      </c>
      <c r="N59" s="5">
        <f>SUM(Sept!N59,M59)</f>
        <v>52</v>
      </c>
      <c r="O59" s="84">
        <v>18</v>
      </c>
      <c r="P59" s="5">
        <f t="shared" si="1"/>
        <v>30</v>
      </c>
      <c r="Q59" s="5">
        <f>SUM(Sept!Q59+P59)</f>
        <v>115</v>
      </c>
    </row>
    <row r="60" spans="1:17" x14ac:dyDescent="0.2">
      <c r="A60" s="16" t="s">
        <v>60</v>
      </c>
      <c r="B60" s="17" t="s">
        <v>13</v>
      </c>
      <c r="C60" s="83">
        <v>2</v>
      </c>
      <c r="D60" s="83">
        <v>2</v>
      </c>
      <c r="E60" s="83">
        <v>0</v>
      </c>
      <c r="F60" s="83">
        <v>1</v>
      </c>
      <c r="G60" s="83">
        <v>0</v>
      </c>
      <c r="H60" s="83">
        <v>1</v>
      </c>
      <c r="I60" s="83">
        <v>0</v>
      </c>
      <c r="J60" s="83">
        <v>0</v>
      </c>
      <c r="K60" s="83"/>
      <c r="L60" s="83"/>
      <c r="M60" s="5">
        <f t="shared" si="0"/>
        <v>6</v>
      </c>
      <c r="N60" s="5">
        <f>SUM(Sept!N60,M60)</f>
        <v>20</v>
      </c>
      <c r="O60" s="84">
        <v>7</v>
      </c>
      <c r="P60" s="5">
        <f t="shared" si="1"/>
        <v>13</v>
      </c>
      <c r="Q60" s="5">
        <f>SUM(Sept!Q60+P60)</f>
        <v>43</v>
      </c>
    </row>
    <row r="61" spans="1:17" x14ac:dyDescent="0.2">
      <c r="A61" s="14" t="s">
        <v>61</v>
      </c>
      <c r="B61" s="15" t="s">
        <v>13</v>
      </c>
      <c r="C61" s="83">
        <v>7</v>
      </c>
      <c r="D61" s="83">
        <v>6</v>
      </c>
      <c r="E61" s="83">
        <v>2</v>
      </c>
      <c r="F61" s="83">
        <v>1</v>
      </c>
      <c r="G61" s="83">
        <v>0</v>
      </c>
      <c r="H61" s="83">
        <v>4</v>
      </c>
      <c r="I61" s="83">
        <v>0</v>
      </c>
      <c r="J61" s="83">
        <v>0</v>
      </c>
      <c r="K61" s="83"/>
      <c r="L61" s="83"/>
      <c r="M61" s="5">
        <f t="shared" si="0"/>
        <v>20</v>
      </c>
      <c r="N61" s="5">
        <f>SUM(Sept!N61,M61)</f>
        <v>75</v>
      </c>
      <c r="O61" s="84">
        <v>17</v>
      </c>
      <c r="P61" s="5">
        <f t="shared" si="1"/>
        <v>37</v>
      </c>
      <c r="Q61" s="5">
        <f>SUM(Sept!Q61+P61)</f>
        <v>134</v>
      </c>
    </row>
    <row r="62" spans="1:17" x14ac:dyDescent="0.2">
      <c r="A62" s="16" t="s">
        <v>62</v>
      </c>
      <c r="B62" s="17" t="s">
        <v>13</v>
      </c>
      <c r="C62" s="83">
        <v>9</v>
      </c>
      <c r="D62" s="83">
        <v>2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/>
      <c r="L62" s="83"/>
      <c r="M62" s="5">
        <f t="shared" si="0"/>
        <v>11</v>
      </c>
      <c r="N62" s="5">
        <f>SUM(Sept!N62,M62)</f>
        <v>32</v>
      </c>
      <c r="O62" s="84">
        <v>13</v>
      </c>
      <c r="P62" s="5">
        <f t="shared" si="1"/>
        <v>24</v>
      </c>
      <c r="Q62" s="5">
        <f>SUM(Sept!Q62+P62)</f>
        <v>119</v>
      </c>
    </row>
    <row r="63" spans="1:17" x14ac:dyDescent="0.2">
      <c r="A63" s="14" t="s">
        <v>63</v>
      </c>
      <c r="B63" s="15" t="s">
        <v>13</v>
      </c>
      <c r="C63" s="83">
        <v>1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/>
      <c r="L63" s="83"/>
      <c r="M63" s="5">
        <f t="shared" si="0"/>
        <v>1</v>
      </c>
      <c r="N63" s="5">
        <f>SUM(Sept!N63,M63)</f>
        <v>9</v>
      </c>
      <c r="O63" s="84">
        <v>11</v>
      </c>
      <c r="P63" s="5">
        <f t="shared" si="1"/>
        <v>12</v>
      </c>
      <c r="Q63" s="5">
        <f>SUM(Sept!Q63+P63)</f>
        <v>41</v>
      </c>
    </row>
    <row r="64" spans="1:17" x14ac:dyDescent="0.2">
      <c r="A64" s="16" t="s">
        <v>64</v>
      </c>
      <c r="B64" s="17" t="s">
        <v>13</v>
      </c>
      <c r="C64" s="83">
        <v>2</v>
      </c>
      <c r="D64" s="83">
        <v>0</v>
      </c>
      <c r="E64" s="83">
        <v>1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/>
      <c r="L64" s="83"/>
      <c r="M64" s="5">
        <f t="shared" si="0"/>
        <v>3</v>
      </c>
      <c r="N64" s="5">
        <f>SUM(Sept!N64,M64)</f>
        <v>14</v>
      </c>
      <c r="O64" s="84">
        <v>3</v>
      </c>
      <c r="P64" s="5">
        <f t="shared" si="1"/>
        <v>6</v>
      </c>
      <c r="Q64" s="5">
        <f>SUM(Sept!Q64+P64)</f>
        <v>26</v>
      </c>
    </row>
    <row r="65" spans="1:17" x14ac:dyDescent="0.2">
      <c r="A65" s="14" t="s">
        <v>65</v>
      </c>
      <c r="B65" s="15" t="s">
        <v>13</v>
      </c>
      <c r="C65" s="83">
        <v>2</v>
      </c>
      <c r="D65" s="83">
        <v>2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/>
      <c r="L65" s="83"/>
      <c r="M65" s="5">
        <f t="shared" si="0"/>
        <v>4</v>
      </c>
      <c r="N65" s="5">
        <f>SUM(Sept!N65,M65)</f>
        <v>25</v>
      </c>
      <c r="O65" s="84">
        <v>9</v>
      </c>
      <c r="P65" s="5">
        <f t="shared" si="1"/>
        <v>13</v>
      </c>
      <c r="Q65" s="5">
        <f>SUM(Sept!Q65+P65)</f>
        <v>49</v>
      </c>
    </row>
    <row r="66" spans="1:17" x14ac:dyDescent="0.2">
      <c r="A66" s="16" t="s">
        <v>66</v>
      </c>
      <c r="B66" s="17" t="s">
        <v>13</v>
      </c>
      <c r="C66" s="83">
        <v>1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/>
      <c r="L66" s="83"/>
      <c r="M66" s="5">
        <f t="shared" si="0"/>
        <v>1</v>
      </c>
      <c r="N66" s="5">
        <f>SUM(Sept!N66,M66)</f>
        <v>1</v>
      </c>
      <c r="O66" s="84">
        <v>2</v>
      </c>
      <c r="P66" s="5">
        <f t="shared" si="1"/>
        <v>3</v>
      </c>
      <c r="Q66" s="5">
        <f>SUM(Sept!Q66+P66)</f>
        <v>6</v>
      </c>
    </row>
    <row r="67" spans="1:17" x14ac:dyDescent="0.2">
      <c r="A67" s="14" t="s">
        <v>109</v>
      </c>
      <c r="B67" s="15" t="s">
        <v>13</v>
      </c>
      <c r="C67" s="83">
        <v>1</v>
      </c>
      <c r="D67" s="83">
        <v>1</v>
      </c>
      <c r="E67" s="83">
        <v>0</v>
      </c>
      <c r="F67" s="83">
        <v>0</v>
      </c>
      <c r="G67" s="83">
        <v>1</v>
      </c>
      <c r="H67" s="83">
        <v>1</v>
      </c>
      <c r="I67" s="83">
        <v>0</v>
      </c>
      <c r="J67" s="83">
        <v>0</v>
      </c>
      <c r="K67" s="83"/>
      <c r="L67" s="83"/>
      <c r="M67" s="5">
        <f t="shared" si="0"/>
        <v>4</v>
      </c>
      <c r="N67" s="5">
        <f>SUM(Sept!N67,M67)</f>
        <v>18</v>
      </c>
      <c r="O67" s="84">
        <v>5</v>
      </c>
      <c r="P67" s="5">
        <f t="shared" si="1"/>
        <v>9</v>
      </c>
      <c r="Q67" s="5">
        <f>SUM(Sept!Q67+P67)</f>
        <v>37</v>
      </c>
    </row>
    <row r="68" spans="1:17" x14ac:dyDescent="0.2">
      <c r="A68" s="14" t="s">
        <v>68</v>
      </c>
      <c r="B68" s="15" t="s">
        <v>13</v>
      </c>
      <c r="C68" s="83">
        <v>0</v>
      </c>
      <c r="D68" s="83">
        <v>1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/>
      <c r="L68" s="83"/>
      <c r="M68" s="5">
        <f t="shared" ref="M68:M81" si="2">SUM(C68:L68)</f>
        <v>1</v>
      </c>
      <c r="N68" s="5">
        <f>SUM(Sept!N68,M68)</f>
        <v>5</v>
      </c>
      <c r="O68" s="84">
        <v>2</v>
      </c>
      <c r="P68" s="5">
        <f t="shared" ref="P68:P78" si="3">SUM(M68+ O68)</f>
        <v>3</v>
      </c>
      <c r="Q68" s="5">
        <f>SUM(Sept!Q68+P68)</f>
        <v>15</v>
      </c>
    </row>
    <row r="69" spans="1:17" x14ac:dyDescent="0.2">
      <c r="A69" s="16" t="s">
        <v>70</v>
      </c>
      <c r="B69" s="17" t="s">
        <v>13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/>
      <c r="L69" s="83"/>
      <c r="M69" s="5">
        <f t="shared" si="2"/>
        <v>0</v>
      </c>
      <c r="N69" s="5">
        <f>SUM(Sept!N69,M69)</f>
        <v>1</v>
      </c>
      <c r="O69" s="84">
        <v>0</v>
      </c>
      <c r="P69" s="5">
        <f t="shared" si="3"/>
        <v>0</v>
      </c>
      <c r="Q69" s="5">
        <f>SUM(Sept!Q69+P69)</f>
        <v>1</v>
      </c>
    </row>
    <row r="70" spans="1:17" x14ac:dyDescent="0.2">
      <c r="A70" s="16" t="s">
        <v>71</v>
      </c>
      <c r="B70" s="17" t="s">
        <v>13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/>
      <c r="L70" s="83"/>
      <c r="M70" s="5">
        <f t="shared" si="2"/>
        <v>0</v>
      </c>
      <c r="N70" s="5">
        <f>SUM(Sept!N70,M70)</f>
        <v>7</v>
      </c>
      <c r="O70" s="84">
        <v>6</v>
      </c>
      <c r="P70" s="5">
        <f t="shared" si="3"/>
        <v>6</v>
      </c>
      <c r="Q70" s="5">
        <f>SUM(Sept!Q70+P70)</f>
        <v>30</v>
      </c>
    </row>
    <row r="71" spans="1:17" x14ac:dyDescent="0.2">
      <c r="A71" s="16" t="s">
        <v>72</v>
      </c>
      <c r="B71" s="17" t="s">
        <v>13</v>
      </c>
      <c r="C71" s="83">
        <v>8</v>
      </c>
      <c r="D71" s="83">
        <v>0</v>
      </c>
      <c r="E71" s="83">
        <v>2</v>
      </c>
      <c r="F71" s="83">
        <v>0</v>
      </c>
      <c r="G71" s="83">
        <v>1</v>
      </c>
      <c r="H71" s="83">
        <v>0</v>
      </c>
      <c r="I71" s="83">
        <v>0</v>
      </c>
      <c r="J71" s="83">
        <v>0</v>
      </c>
      <c r="K71" s="83"/>
      <c r="L71" s="83"/>
      <c r="M71" s="5">
        <f t="shared" si="2"/>
        <v>11</v>
      </c>
      <c r="N71" s="5">
        <f>SUM(Sept!N71,M71)</f>
        <v>34</v>
      </c>
      <c r="O71" s="84">
        <v>7</v>
      </c>
      <c r="P71" s="5">
        <f t="shared" si="3"/>
        <v>18</v>
      </c>
      <c r="Q71" s="5">
        <f>SUM(Sept!Q71+P71)</f>
        <v>55</v>
      </c>
    </row>
    <row r="72" spans="1:17" x14ac:dyDescent="0.2">
      <c r="A72" s="14" t="s">
        <v>73</v>
      </c>
      <c r="B72" s="15" t="s">
        <v>13</v>
      </c>
      <c r="C72" s="83">
        <v>0</v>
      </c>
      <c r="D72" s="83">
        <v>0</v>
      </c>
      <c r="E72" s="83">
        <v>1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/>
      <c r="L72" s="83"/>
      <c r="M72" s="5">
        <f t="shared" si="2"/>
        <v>1</v>
      </c>
      <c r="N72" s="5">
        <f>SUM(Sept!N72,M72)</f>
        <v>11</v>
      </c>
      <c r="O72" s="84">
        <v>2</v>
      </c>
      <c r="P72" s="5">
        <f t="shared" si="3"/>
        <v>3</v>
      </c>
      <c r="Q72" s="5">
        <f>SUM(Sept!Q72+P72)</f>
        <v>21</v>
      </c>
    </row>
    <row r="73" spans="1:17" x14ac:dyDescent="0.2">
      <c r="A73" s="16" t="s">
        <v>77</v>
      </c>
      <c r="B73" s="17" t="s">
        <v>13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/>
      <c r="L73" s="83"/>
      <c r="M73" s="5">
        <f t="shared" si="2"/>
        <v>0</v>
      </c>
      <c r="N73" s="5">
        <f>SUM(Sept!N73,M73)</f>
        <v>0</v>
      </c>
      <c r="O73" s="84">
        <v>0</v>
      </c>
      <c r="P73" s="5">
        <f t="shared" si="3"/>
        <v>0</v>
      </c>
      <c r="Q73" s="5">
        <f>SUM(Sept!Q73+P73)</f>
        <v>0</v>
      </c>
    </row>
    <row r="74" spans="1:17" x14ac:dyDescent="0.2">
      <c r="A74" s="16" t="s">
        <v>79</v>
      </c>
      <c r="B74" s="17" t="s">
        <v>13</v>
      </c>
      <c r="C74" s="83">
        <v>0</v>
      </c>
      <c r="D74" s="83">
        <v>0</v>
      </c>
      <c r="E74" s="83">
        <v>0</v>
      </c>
      <c r="F74" s="83">
        <v>0</v>
      </c>
      <c r="G74" s="83">
        <v>1</v>
      </c>
      <c r="H74" s="83">
        <v>0</v>
      </c>
      <c r="I74" s="83">
        <v>0</v>
      </c>
      <c r="J74" s="83">
        <v>0</v>
      </c>
      <c r="K74" s="83"/>
      <c r="L74" s="83"/>
      <c r="M74" s="5">
        <f t="shared" si="2"/>
        <v>1</v>
      </c>
      <c r="N74" s="5">
        <f>SUM(Sept!N74,M74)</f>
        <v>2</v>
      </c>
      <c r="O74" s="84">
        <v>0</v>
      </c>
      <c r="P74" s="5">
        <f t="shared" si="3"/>
        <v>1</v>
      </c>
      <c r="Q74" s="5">
        <f>SUM(Sept!Q74+P74)</f>
        <v>2</v>
      </c>
    </row>
    <row r="75" spans="1:17" x14ac:dyDescent="0.2">
      <c r="A75" s="14" t="s">
        <v>80</v>
      </c>
      <c r="B75" s="15" t="s">
        <v>13</v>
      </c>
      <c r="C75" s="83">
        <v>8</v>
      </c>
      <c r="D75" s="83">
        <v>2</v>
      </c>
      <c r="E75" s="83">
        <v>3</v>
      </c>
      <c r="F75" s="83">
        <v>0</v>
      </c>
      <c r="G75" s="83">
        <v>2</v>
      </c>
      <c r="H75" s="83">
        <v>3</v>
      </c>
      <c r="I75" s="83">
        <v>6</v>
      </c>
      <c r="J75" s="83">
        <v>6</v>
      </c>
      <c r="K75" s="83"/>
      <c r="L75" s="83"/>
      <c r="M75" s="5">
        <f t="shared" si="2"/>
        <v>30</v>
      </c>
      <c r="N75" s="5">
        <f>SUM(Sept!N75,M75)</f>
        <v>116</v>
      </c>
      <c r="O75" s="84">
        <v>36</v>
      </c>
      <c r="P75" s="5">
        <f t="shared" si="3"/>
        <v>66</v>
      </c>
      <c r="Q75" s="5">
        <f>SUM(Sept!Q75+P75)</f>
        <v>257</v>
      </c>
    </row>
    <row r="76" spans="1:17" x14ac:dyDescent="0.2">
      <c r="A76" s="14" t="s">
        <v>110</v>
      </c>
      <c r="B76" s="15" t="s">
        <v>13</v>
      </c>
      <c r="C76" s="83">
        <v>0</v>
      </c>
      <c r="D76" s="83">
        <v>0</v>
      </c>
      <c r="E76" s="83">
        <v>8</v>
      </c>
      <c r="F76" s="83">
        <v>0</v>
      </c>
      <c r="G76" s="83">
        <v>0</v>
      </c>
      <c r="H76" s="83">
        <v>1</v>
      </c>
      <c r="I76" s="83">
        <v>0</v>
      </c>
      <c r="J76" s="83">
        <v>0</v>
      </c>
      <c r="K76" s="83"/>
      <c r="L76" s="83"/>
      <c r="M76" s="5">
        <f t="shared" si="2"/>
        <v>9</v>
      </c>
      <c r="N76" s="5">
        <f>SUM(Sept!N76,M76)</f>
        <v>15</v>
      </c>
      <c r="O76" s="84">
        <v>3</v>
      </c>
      <c r="P76" s="5">
        <f t="shared" si="3"/>
        <v>12</v>
      </c>
      <c r="Q76" s="5">
        <f>SUM(Sept!Q76+P76)</f>
        <v>24</v>
      </c>
    </row>
    <row r="77" spans="1:17" x14ac:dyDescent="0.2">
      <c r="A77" s="14" t="s">
        <v>111</v>
      </c>
      <c r="B77" s="15" t="s">
        <v>13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/>
      <c r="L77" s="83"/>
      <c r="M77" s="5">
        <f t="shared" si="2"/>
        <v>0</v>
      </c>
      <c r="N77" s="5">
        <f>SUM(Sept!N77,M77)</f>
        <v>0</v>
      </c>
      <c r="O77" s="84">
        <v>0</v>
      </c>
      <c r="P77" s="5">
        <f t="shared" si="3"/>
        <v>0</v>
      </c>
      <c r="Q77" s="5">
        <f>SUM(Sept!Q77+P77)</f>
        <v>18</v>
      </c>
    </row>
    <row r="78" spans="1:17" x14ac:dyDescent="0.2">
      <c r="A78" s="14" t="s">
        <v>112</v>
      </c>
      <c r="B78" s="15" t="s">
        <v>13</v>
      </c>
      <c r="C78" s="83">
        <v>0</v>
      </c>
      <c r="D78" s="83">
        <v>0</v>
      </c>
      <c r="E78" s="83">
        <v>1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/>
      <c r="L78" s="83"/>
      <c r="M78" s="5">
        <f t="shared" si="2"/>
        <v>1</v>
      </c>
      <c r="N78" s="5">
        <f>SUM(Sept!N78,M78)</f>
        <v>8</v>
      </c>
      <c r="O78" s="84">
        <v>6</v>
      </c>
      <c r="P78" s="5">
        <f t="shared" si="3"/>
        <v>7</v>
      </c>
      <c r="Q78" s="5">
        <f>SUM(Sept!Q78+P78)</f>
        <v>19</v>
      </c>
    </row>
    <row r="79" spans="1:17" x14ac:dyDescent="0.2">
      <c r="A79" s="14" t="s">
        <v>90</v>
      </c>
      <c r="B79" s="18"/>
      <c r="C79" s="5">
        <f>SUM(C3:C33)</f>
        <v>81</v>
      </c>
      <c r="D79" s="5">
        <f t="shared" ref="D79:J79" si="4">SUM(D3:D33)</f>
        <v>27</v>
      </c>
      <c r="E79" s="5">
        <f t="shared" si="4"/>
        <v>58</v>
      </c>
      <c r="F79" s="5">
        <f t="shared" si="4"/>
        <v>8</v>
      </c>
      <c r="G79" s="5">
        <f t="shared" si="4"/>
        <v>12</v>
      </c>
      <c r="H79" s="5">
        <f t="shared" si="4"/>
        <v>79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265</v>
      </c>
      <c r="N79" s="5">
        <f>SUM(Sept!N79,M79)</f>
        <v>870</v>
      </c>
      <c r="O79" s="5">
        <f>SUM(O3:O33)</f>
        <v>191</v>
      </c>
      <c r="P79" s="5">
        <f>SUM(P3:P33)</f>
        <v>456</v>
      </c>
      <c r="Q79" s="5">
        <f>SUM(Q3:Q33)</f>
        <v>1630</v>
      </c>
    </row>
    <row r="80" spans="1:17" x14ac:dyDescent="0.2">
      <c r="A80" s="14" t="s">
        <v>91</v>
      </c>
      <c r="B80" s="18"/>
      <c r="C80" s="5">
        <f>SUM(C34:C78)</f>
        <v>153</v>
      </c>
      <c r="D80" s="5">
        <f t="shared" ref="D80:L80" si="5">SUM(D34:D78)</f>
        <v>78</v>
      </c>
      <c r="E80" s="5">
        <f t="shared" si="5"/>
        <v>73</v>
      </c>
      <c r="F80" s="5">
        <f t="shared" si="5"/>
        <v>15</v>
      </c>
      <c r="G80" s="5">
        <f t="shared" si="5"/>
        <v>22</v>
      </c>
      <c r="H80" s="5">
        <f t="shared" si="5"/>
        <v>76</v>
      </c>
      <c r="I80" s="5">
        <f t="shared" si="5"/>
        <v>31</v>
      </c>
      <c r="J80" s="5">
        <f t="shared" si="5"/>
        <v>11</v>
      </c>
      <c r="K80" s="5">
        <f t="shared" si="5"/>
        <v>0</v>
      </c>
      <c r="L80" s="5">
        <f t="shared" si="5"/>
        <v>0</v>
      </c>
      <c r="M80" s="5">
        <f t="shared" si="2"/>
        <v>459</v>
      </c>
      <c r="N80" s="5">
        <f>SUM(Sept!N80,M80)</f>
        <v>1762</v>
      </c>
      <c r="O80" s="5">
        <f>SUM(O34:O78)</f>
        <v>477</v>
      </c>
      <c r="P80" s="5">
        <f>SUM(P34:P78)</f>
        <v>936</v>
      </c>
      <c r="Q80" s="5">
        <f>SUM(Q34:Q78)</f>
        <v>3582</v>
      </c>
    </row>
    <row r="81" spans="1:17" x14ac:dyDescent="0.2">
      <c r="A81" s="14" t="s">
        <v>92</v>
      </c>
      <c r="B81" s="18"/>
      <c r="C81" s="5">
        <f>SUM(C79:C80)</f>
        <v>234</v>
      </c>
      <c r="D81" s="5">
        <f t="shared" ref="D81:L81" si="6">SUM(D79:D80)</f>
        <v>105</v>
      </c>
      <c r="E81" s="5">
        <f t="shared" si="6"/>
        <v>131</v>
      </c>
      <c r="F81" s="5">
        <f t="shared" si="6"/>
        <v>23</v>
      </c>
      <c r="G81" s="5">
        <f t="shared" si="6"/>
        <v>34</v>
      </c>
      <c r="H81" s="5">
        <f t="shared" si="6"/>
        <v>155</v>
      </c>
      <c r="I81" s="5">
        <f t="shared" si="6"/>
        <v>31</v>
      </c>
      <c r="J81" s="5">
        <f t="shared" si="6"/>
        <v>11</v>
      </c>
      <c r="K81" s="5">
        <f t="shared" si="6"/>
        <v>0</v>
      </c>
      <c r="L81" s="5">
        <f t="shared" si="6"/>
        <v>0</v>
      </c>
      <c r="M81" s="5">
        <f t="shared" si="2"/>
        <v>724</v>
      </c>
      <c r="N81" s="5">
        <f>SUM(Sept!N81,M81)</f>
        <v>2632</v>
      </c>
      <c r="O81" s="5">
        <f>SUM(O79:O80)</f>
        <v>668</v>
      </c>
      <c r="P81" s="5">
        <f>SUM(P79:P80)</f>
        <v>1392</v>
      </c>
      <c r="Q81" s="5">
        <f>SUM(Q79:Q80)</f>
        <v>5212</v>
      </c>
    </row>
    <row r="83" spans="1:17" x14ac:dyDescent="0.2">
      <c r="A83" s="119">
        <v>41913</v>
      </c>
      <c r="B83" s="119"/>
      <c r="C83" s="119"/>
      <c r="D83" s="119"/>
      <c r="E83" s="119"/>
      <c r="P83" s="12"/>
    </row>
  </sheetData>
  <sheetProtection password="B68E" sheet="1" objects="1" scenarios="1"/>
  <mergeCells count="1">
    <mergeCell ref="A83:E83"/>
  </mergeCells>
  <phoneticPr fontId="0" type="noConversion"/>
  <conditionalFormatting sqref="A2:O81">
    <cfRule type="expression" dxfId="1011" priority="80" stopIfTrue="1">
      <formula>CellHasFormula</formula>
    </cfRule>
  </conditionalFormatting>
  <conditionalFormatting sqref="K1:L1048576">
    <cfRule type="expression" dxfId="1010" priority="76" stopIfTrue="1">
      <formula>(((#REF!)))</formula>
    </cfRule>
  </conditionalFormatting>
  <conditionalFormatting sqref="O2:O81">
    <cfRule type="expression" dxfId="1009" priority="63" stopIfTrue="1">
      <formula>CellHasFormula</formula>
    </cfRule>
  </conditionalFormatting>
  <conditionalFormatting sqref="O34:O78">
    <cfRule type="expression" dxfId="1008" priority="62" stopIfTrue="1">
      <formula>CellHasFormula</formula>
    </cfRule>
  </conditionalFormatting>
  <conditionalFormatting sqref="O3:O78">
    <cfRule type="expression" dxfId="1007" priority="61" stopIfTrue="1">
      <formula>CellHasFormula</formula>
    </cfRule>
  </conditionalFormatting>
  <conditionalFormatting sqref="O3:O78">
    <cfRule type="expression" dxfId="1006" priority="60" stopIfTrue="1">
      <formula>CellHasFormula</formula>
    </cfRule>
  </conditionalFormatting>
  <conditionalFormatting sqref="O3:O78">
    <cfRule type="expression" dxfId="1005" priority="59" stopIfTrue="1">
      <formula>CellHasFormula</formula>
    </cfRule>
  </conditionalFormatting>
  <conditionalFormatting sqref="O34:O78">
    <cfRule type="expression" dxfId="1004" priority="58" stopIfTrue="1">
      <formula>CellHasFormula</formula>
    </cfRule>
  </conditionalFormatting>
  <conditionalFormatting sqref="O34:O78">
    <cfRule type="expression" dxfId="1003" priority="57" stopIfTrue="1">
      <formula>CellHasFormula</formula>
    </cfRule>
  </conditionalFormatting>
  <conditionalFormatting sqref="O2:O81">
    <cfRule type="expression" dxfId="1002" priority="56" stopIfTrue="1">
      <formula>CellHasFormula</formula>
    </cfRule>
  </conditionalFormatting>
  <conditionalFormatting sqref="O3:O78">
    <cfRule type="expression" dxfId="1001" priority="55" stopIfTrue="1">
      <formula>CellHasFormula</formula>
    </cfRule>
  </conditionalFormatting>
  <conditionalFormatting sqref="O34:O78">
    <cfRule type="expression" dxfId="1000" priority="54" stopIfTrue="1">
      <formula>CellHasFormula</formula>
    </cfRule>
  </conditionalFormatting>
  <conditionalFormatting sqref="O3:O78">
    <cfRule type="expression" dxfId="999" priority="53" stopIfTrue="1">
      <formula>CellHasFormula</formula>
    </cfRule>
  </conditionalFormatting>
  <conditionalFormatting sqref="O3:O78">
    <cfRule type="expression" dxfId="998" priority="52" stopIfTrue="1">
      <formula>CellHasFormula</formula>
    </cfRule>
  </conditionalFormatting>
  <conditionalFormatting sqref="O34:O78">
    <cfRule type="expression" dxfId="997" priority="51" stopIfTrue="1">
      <formula>CellHasFormula</formula>
    </cfRule>
  </conditionalFormatting>
  <conditionalFormatting sqref="O34:O78">
    <cfRule type="expression" dxfId="996" priority="50" stopIfTrue="1">
      <formula>CellHasFormula</formula>
    </cfRule>
  </conditionalFormatting>
  <conditionalFormatting sqref="O2:O81">
    <cfRule type="expression" dxfId="995" priority="49" stopIfTrue="1">
      <formula>CellHasFormula</formula>
    </cfRule>
  </conditionalFormatting>
  <conditionalFormatting sqref="O34:O78">
    <cfRule type="expression" dxfId="994" priority="48" stopIfTrue="1">
      <formula>CellHasFormula</formula>
    </cfRule>
  </conditionalFormatting>
  <conditionalFormatting sqref="O3:O78">
    <cfRule type="expression" dxfId="993" priority="47" stopIfTrue="1">
      <formula>CellHasFormula</formula>
    </cfRule>
  </conditionalFormatting>
  <conditionalFormatting sqref="O34:O78">
    <cfRule type="expression" dxfId="992" priority="46" stopIfTrue="1">
      <formula>CellHasFormula</formula>
    </cfRule>
  </conditionalFormatting>
  <conditionalFormatting sqref="O34:O78">
    <cfRule type="expression" dxfId="991" priority="45" stopIfTrue="1">
      <formula>CellHasFormula</formula>
    </cfRule>
  </conditionalFormatting>
  <conditionalFormatting sqref="O3:O78">
    <cfRule type="expression" dxfId="990" priority="44" stopIfTrue="1">
      <formula>CellHasFormula</formula>
    </cfRule>
  </conditionalFormatting>
  <conditionalFormatting sqref="O3:O78">
    <cfRule type="expression" dxfId="989" priority="43" stopIfTrue="1">
      <formula>CellHasFormula</formula>
    </cfRule>
  </conditionalFormatting>
  <conditionalFormatting sqref="P79:Q81">
    <cfRule type="expression" dxfId="988" priority="42" stopIfTrue="1">
      <formula>CellHasFormula</formula>
    </cfRule>
  </conditionalFormatting>
  <conditionalFormatting sqref="K2:N2">
    <cfRule type="expression" dxfId="987" priority="41" stopIfTrue="1">
      <formula>CellHasFormula</formula>
    </cfRule>
  </conditionalFormatting>
  <conditionalFormatting sqref="K2:L2">
    <cfRule type="expression" dxfId="986" priority="40" stopIfTrue="1">
      <formula>(((#REF!)))</formula>
    </cfRule>
  </conditionalFormatting>
  <conditionalFormatting sqref="O2">
    <cfRule type="expression" dxfId="985" priority="39" stopIfTrue="1">
      <formula>CellHasFormula</formula>
    </cfRule>
  </conditionalFormatting>
  <conditionalFormatting sqref="C3:L33">
    <cfRule type="expression" dxfId="984" priority="38" stopIfTrue="1">
      <formula>CellHasFormula</formula>
    </cfRule>
  </conditionalFormatting>
  <conditionalFormatting sqref="K3:L33">
    <cfRule type="expression" dxfId="983" priority="37" stopIfTrue="1">
      <formula>(((#REF!)))</formula>
    </cfRule>
  </conditionalFormatting>
  <conditionalFormatting sqref="O3:O33">
    <cfRule type="expression" dxfId="982" priority="36" stopIfTrue="1">
      <formula>CellHasFormula</formula>
    </cfRule>
  </conditionalFormatting>
  <conditionalFormatting sqref="O3:O33">
    <cfRule type="expression" dxfId="981" priority="35" stopIfTrue="1">
      <formula>CellHasFormula</formula>
    </cfRule>
  </conditionalFormatting>
  <conditionalFormatting sqref="O3:O33">
    <cfRule type="expression" dxfId="980" priority="34" stopIfTrue="1">
      <formula>CellHasFormula</formula>
    </cfRule>
  </conditionalFormatting>
  <conditionalFormatting sqref="O3:O33">
    <cfRule type="expression" dxfId="979" priority="33" stopIfTrue="1">
      <formula>CellHasFormula</formula>
    </cfRule>
  </conditionalFormatting>
  <conditionalFormatting sqref="O3:O33">
    <cfRule type="expression" dxfId="978" priority="32" stopIfTrue="1">
      <formula>CellHasFormula</formula>
    </cfRule>
  </conditionalFormatting>
  <conditionalFormatting sqref="O3:O33">
    <cfRule type="expression" dxfId="977" priority="31" stopIfTrue="1">
      <formula>CellHasFormula</formula>
    </cfRule>
  </conditionalFormatting>
  <conditionalFormatting sqref="O3:O33">
    <cfRule type="expression" dxfId="976" priority="30" stopIfTrue="1">
      <formula>CellHasFormula</formula>
    </cfRule>
  </conditionalFormatting>
  <conditionalFormatting sqref="O3:O33">
    <cfRule type="expression" dxfId="975" priority="29" stopIfTrue="1">
      <formula>CellHasFormula</formula>
    </cfRule>
  </conditionalFormatting>
  <conditionalFormatting sqref="O3:O33">
    <cfRule type="expression" dxfId="974" priority="28" stopIfTrue="1">
      <formula>CellHasFormula</formula>
    </cfRule>
  </conditionalFormatting>
  <conditionalFormatting sqref="O3:O33">
    <cfRule type="expression" dxfId="973" priority="27" stopIfTrue="1">
      <formula>CellHasFormula</formula>
    </cfRule>
  </conditionalFormatting>
  <conditionalFormatting sqref="O3:O33">
    <cfRule type="expression" dxfId="972" priority="26" stopIfTrue="1">
      <formula>CellHasFormula</formula>
    </cfRule>
  </conditionalFormatting>
  <conditionalFormatting sqref="O3:O33">
    <cfRule type="expression" dxfId="971" priority="25" stopIfTrue="1">
      <formula>CellHasFormula</formula>
    </cfRule>
  </conditionalFormatting>
  <conditionalFormatting sqref="O3:O33">
    <cfRule type="expression" dxfId="970" priority="24" stopIfTrue="1">
      <formula>CellHasFormula</formula>
    </cfRule>
  </conditionalFormatting>
  <conditionalFormatting sqref="C34:J78">
    <cfRule type="expression" dxfId="969" priority="23" stopIfTrue="1">
      <formula>CellHasFormula</formula>
    </cfRule>
  </conditionalFormatting>
  <conditionalFormatting sqref="O34:O78">
    <cfRule type="expression" dxfId="968" priority="22" stopIfTrue="1">
      <formula>CellHasFormula</formula>
    </cfRule>
  </conditionalFormatting>
  <conditionalFormatting sqref="O34:O78">
    <cfRule type="expression" dxfId="967" priority="21" stopIfTrue="1">
      <formula>CellHasFormula</formula>
    </cfRule>
  </conditionalFormatting>
  <conditionalFormatting sqref="O34:O78">
    <cfRule type="expression" dxfId="966" priority="20" stopIfTrue="1">
      <formula>CellHasFormula</formula>
    </cfRule>
  </conditionalFormatting>
  <conditionalFormatting sqref="O34:O78">
    <cfRule type="expression" dxfId="965" priority="19" stopIfTrue="1">
      <formula>CellHasFormula</formula>
    </cfRule>
  </conditionalFormatting>
  <conditionalFormatting sqref="O34:O78">
    <cfRule type="expression" dxfId="964" priority="18" stopIfTrue="1">
      <formula>CellHasFormula</formula>
    </cfRule>
  </conditionalFormatting>
  <conditionalFormatting sqref="O34:O78">
    <cfRule type="expression" dxfId="963" priority="17" stopIfTrue="1">
      <formula>CellHasFormula</formula>
    </cfRule>
  </conditionalFormatting>
  <conditionalFormatting sqref="O34:O78">
    <cfRule type="expression" dxfId="962" priority="16" stopIfTrue="1">
      <formula>CellHasFormula</formula>
    </cfRule>
  </conditionalFormatting>
  <conditionalFormatting sqref="O34:O78">
    <cfRule type="expression" dxfId="961" priority="15" stopIfTrue="1">
      <formula>CellHasFormula</formula>
    </cfRule>
  </conditionalFormatting>
  <conditionalFormatting sqref="O34:O78">
    <cfRule type="expression" dxfId="960" priority="14" stopIfTrue="1">
      <formula>CellHasFormula</formula>
    </cfRule>
  </conditionalFormatting>
  <conditionalFormatting sqref="O34:O78">
    <cfRule type="expression" dxfId="959" priority="13" stopIfTrue="1">
      <formula>CellHasFormula</formula>
    </cfRule>
  </conditionalFormatting>
  <conditionalFormatting sqref="O34:O78">
    <cfRule type="expression" dxfId="958" priority="12" stopIfTrue="1">
      <formula>CellHasFormula</formula>
    </cfRule>
  </conditionalFormatting>
  <conditionalFormatting sqref="O34:O78">
    <cfRule type="expression" dxfId="957" priority="11" stopIfTrue="1">
      <formula>CellHasFormula</formula>
    </cfRule>
  </conditionalFormatting>
  <conditionalFormatting sqref="O34:O78">
    <cfRule type="expression" dxfId="956" priority="10" stopIfTrue="1">
      <formula>CellHasFormula</formula>
    </cfRule>
  </conditionalFormatting>
  <conditionalFormatting sqref="O34:O78">
    <cfRule type="expression" dxfId="955" priority="9" stopIfTrue="1">
      <formula>CellHasFormula</formula>
    </cfRule>
  </conditionalFormatting>
  <conditionalFormatting sqref="O34:O78">
    <cfRule type="expression" dxfId="954" priority="8" stopIfTrue="1">
      <formula>CellHasFormula</formula>
    </cfRule>
  </conditionalFormatting>
  <conditionalFormatting sqref="O34:O78">
    <cfRule type="expression" dxfId="953" priority="7" stopIfTrue="1">
      <formula>CellHasFormula</formula>
    </cfRule>
  </conditionalFormatting>
  <conditionalFormatting sqref="O34:O78">
    <cfRule type="expression" dxfId="952" priority="6" stopIfTrue="1">
      <formula>CellHasFormula</formula>
    </cfRule>
  </conditionalFormatting>
  <conditionalFormatting sqref="O34:O78">
    <cfRule type="expression" dxfId="951" priority="5" stopIfTrue="1">
      <formula>CellHasFormula</formula>
    </cfRule>
  </conditionalFormatting>
  <conditionalFormatting sqref="O34:O78">
    <cfRule type="expression" dxfId="950" priority="4" stopIfTrue="1">
      <formula>CellHasFormula</formula>
    </cfRule>
  </conditionalFormatting>
  <conditionalFormatting sqref="O34:O78">
    <cfRule type="expression" dxfId="949" priority="3" stopIfTrue="1">
      <formula>CellHasFormula</formula>
    </cfRule>
  </conditionalFormatting>
  <conditionalFormatting sqref="O34:O78">
    <cfRule type="expression" dxfId="948" priority="2" stopIfTrue="1">
      <formula>CellHasFormula</formula>
    </cfRule>
  </conditionalFormatting>
  <conditionalFormatting sqref="O34:O78">
    <cfRule type="expression" dxfId="947" priority="1" stopIfTrue="1">
      <formula>CellHasFormula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pane ySplit="2" topLeftCell="A3" activePane="bottomLeft" state="frozen"/>
      <selection pane="bottomLeft" activeCell="L78" sqref="L78"/>
    </sheetView>
  </sheetViews>
  <sheetFormatPr defaultRowHeight="12.75" x14ac:dyDescent="0.2"/>
  <cols>
    <col min="1" max="1" width="19.2851562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5" width="14.5703125" style="34" customWidth="1"/>
    <col min="16" max="16" width="12.85546875" style="8" customWidth="1"/>
    <col min="17" max="17" width="9.140625" style="9"/>
    <col min="18" max="16384" width="9.140625" style="8"/>
  </cols>
  <sheetData>
    <row r="1" spans="1:17" s="3" customFormat="1" ht="30" x14ac:dyDescent="0.4">
      <c r="A1" s="3" t="s">
        <v>94</v>
      </c>
      <c r="N1" s="21"/>
      <c r="O1" s="31"/>
      <c r="Q1" s="22"/>
    </row>
    <row r="2" spans="1:17" ht="38.2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32" t="s">
        <v>97</v>
      </c>
      <c r="P2" s="26" t="s">
        <v>98</v>
      </c>
      <c r="Q2" s="26" t="s">
        <v>99</v>
      </c>
    </row>
    <row r="3" spans="1:17" x14ac:dyDescent="0.2">
      <c r="A3" s="14" t="s">
        <v>113</v>
      </c>
      <c r="B3" s="15" t="s">
        <v>15</v>
      </c>
      <c r="C3" s="88">
        <v>1</v>
      </c>
      <c r="D3" s="88">
        <v>3</v>
      </c>
      <c r="E3" s="88">
        <v>1</v>
      </c>
      <c r="F3" s="88"/>
      <c r="G3" s="88">
        <v>1</v>
      </c>
      <c r="H3" s="88">
        <v>1</v>
      </c>
      <c r="I3" s="88"/>
      <c r="J3" s="88"/>
      <c r="K3" s="88"/>
      <c r="L3" s="88"/>
      <c r="M3" s="5">
        <f>SUM(C3:L3)</f>
        <v>7</v>
      </c>
      <c r="N3" s="5">
        <f>SUM(Oct!N3,M3)</f>
        <v>45</v>
      </c>
      <c r="O3" s="89">
        <v>8</v>
      </c>
      <c r="P3" s="5">
        <f>SUM(M3+ O3)</f>
        <v>15</v>
      </c>
      <c r="Q3" s="5">
        <f>SUM(Oct!Q3+ P3)</f>
        <v>126</v>
      </c>
    </row>
    <row r="4" spans="1:17" x14ac:dyDescent="0.2">
      <c r="A4" s="16" t="s">
        <v>14</v>
      </c>
      <c r="B4" s="17" t="s">
        <v>15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5">
        <f t="shared" ref="M4:M67" si="0">SUM(C4:L4)</f>
        <v>0</v>
      </c>
      <c r="N4" s="5">
        <f>SUM(Oct!N4,M4)</f>
        <v>0</v>
      </c>
      <c r="O4" s="89"/>
      <c r="P4" s="5">
        <f t="shared" ref="P4:P67" si="1">SUM(M4+ O4)</f>
        <v>0</v>
      </c>
      <c r="Q4" s="5">
        <f>SUM(Oct!Q4+ P4)</f>
        <v>0</v>
      </c>
    </row>
    <row r="5" spans="1:17" x14ac:dyDescent="0.2">
      <c r="A5" s="16" t="s">
        <v>16</v>
      </c>
      <c r="B5" s="17" t="s">
        <v>15</v>
      </c>
      <c r="C5" s="88">
        <v>1</v>
      </c>
      <c r="D5" s="88"/>
      <c r="E5" s="88"/>
      <c r="F5" s="88"/>
      <c r="G5" s="88"/>
      <c r="H5" s="88"/>
      <c r="I5" s="88"/>
      <c r="J5" s="88"/>
      <c r="K5" s="88"/>
      <c r="L5" s="88"/>
      <c r="M5" s="5">
        <f t="shared" si="0"/>
        <v>1</v>
      </c>
      <c r="N5" s="5">
        <f>SUM(Oct!N5,M5)</f>
        <v>34</v>
      </c>
      <c r="O5" s="89">
        <v>4</v>
      </c>
      <c r="P5" s="5">
        <f t="shared" si="1"/>
        <v>5</v>
      </c>
      <c r="Q5" s="5">
        <f>SUM(Oct!Q5+ P5)</f>
        <v>73</v>
      </c>
    </row>
    <row r="6" spans="1:17" x14ac:dyDescent="0.2">
      <c r="A6" s="14" t="s">
        <v>17</v>
      </c>
      <c r="B6" s="15" t="s">
        <v>15</v>
      </c>
      <c r="C6" s="88">
        <v>5</v>
      </c>
      <c r="D6" s="88"/>
      <c r="E6" s="88">
        <v>4</v>
      </c>
      <c r="F6" s="88"/>
      <c r="G6" s="88"/>
      <c r="H6" s="88">
        <v>3</v>
      </c>
      <c r="I6" s="88"/>
      <c r="J6" s="88"/>
      <c r="K6" s="88"/>
      <c r="L6" s="88"/>
      <c r="M6" s="5">
        <f t="shared" si="0"/>
        <v>12</v>
      </c>
      <c r="N6" s="5">
        <f>SUM(Oct!N6,M6)</f>
        <v>92</v>
      </c>
      <c r="O6" s="89">
        <v>18</v>
      </c>
      <c r="P6" s="5">
        <f t="shared" si="1"/>
        <v>30</v>
      </c>
      <c r="Q6" s="5">
        <f>SUM(Oct!Q6+ P6)</f>
        <v>204</v>
      </c>
    </row>
    <row r="7" spans="1:17" x14ac:dyDescent="0.2">
      <c r="A7" s="16" t="s">
        <v>18</v>
      </c>
      <c r="B7" s="17" t="s">
        <v>15</v>
      </c>
      <c r="C7" s="88">
        <v>2</v>
      </c>
      <c r="D7" s="88"/>
      <c r="E7" s="88">
        <v>1</v>
      </c>
      <c r="F7" s="88"/>
      <c r="G7" s="88"/>
      <c r="H7" s="88">
        <v>2</v>
      </c>
      <c r="I7" s="88"/>
      <c r="J7" s="88"/>
      <c r="K7" s="88"/>
      <c r="L7" s="88"/>
      <c r="M7" s="5">
        <f t="shared" si="0"/>
        <v>5</v>
      </c>
      <c r="N7" s="5">
        <f>SUM(Oct!N7,M7)</f>
        <v>24</v>
      </c>
      <c r="O7" s="89">
        <v>2</v>
      </c>
      <c r="P7" s="5">
        <f t="shared" si="1"/>
        <v>7</v>
      </c>
      <c r="Q7" s="5">
        <f>SUM(Oct!Q7+ P7)</f>
        <v>36</v>
      </c>
    </row>
    <row r="8" spans="1:17" x14ac:dyDescent="0.2">
      <c r="A8" s="14" t="s">
        <v>20</v>
      </c>
      <c r="B8" s="15" t="s">
        <v>15</v>
      </c>
      <c r="C8" s="88">
        <v>2</v>
      </c>
      <c r="D8" s="88"/>
      <c r="E8" s="88">
        <v>1</v>
      </c>
      <c r="F8" s="88">
        <v>1</v>
      </c>
      <c r="G8" s="88"/>
      <c r="H8" s="88">
        <v>6</v>
      </c>
      <c r="I8" s="88"/>
      <c r="J8" s="88"/>
      <c r="K8" s="88"/>
      <c r="L8" s="88"/>
      <c r="M8" s="5">
        <f t="shared" si="0"/>
        <v>10</v>
      </c>
      <c r="N8" s="5">
        <f>SUM(Oct!N8,M8)</f>
        <v>50</v>
      </c>
      <c r="O8" s="89">
        <v>4</v>
      </c>
      <c r="P8" s="5">
        <f t="shared" si="1"/>
        <v>14</v>
      </c>
      <c r="Q8" s="5">
        <f>SUM(Oct!Q8+ P8)</f>
        <v>80</v>
      </c>
    </row>
    <row r="9" spans="1:17" x14ac:dyDescent="0.2">
      <c r="A9" s="14" t="s">
        <v>23</v>
      </c>
      <c r="B9" s="15" t="s">
        <v>15</v>
      </c>
      <c r="C9" s="88">
        <v>2</v>
      </c>
      <c r="D9" s="88"/>
      <c r="E9" s="88"/>
      <c r="F9" s="88"/>
      <c r="G9" s="88"/>
      <c r="H9" s="88">
        <v>2</v>
      </c>
      <c r="I9" s="88"/>
      <c r="J9" s="88"/>
      <c r="K9" s="88"/>
      <c r="L9" s="88"/>
      <c r="M9" s="5">
        <f t="shared" si="0"/>
        <v>4</v>
      </c>
      <c r="N9" s="5">
        <f>SUM(Oct!N9,M9)</f>
        <v>33</v>
      </c>
      <c r="O9" s="89">
        <v>5</v>
      </c>
      <c r="P9" s="5">
        <f t="shared" si="1"/>
        <v>9</v>
      </c>
      <c r="Q9" s="5">
        <f>SUM(Oct!Q9+ P9)</f>
        <v>49</v>
      </c>
    </row>
    <row r="10" spans="1:17" x14ac:dyDescent="0.2">
      <c r="A10" s="14" t="s">
        <v>24</v>
      </c>
      <c r="B10" s="15" t="s">
        <v>15</v>
      </c>
      <c r="C10" s="88">
        <v>1</v>
      </c>
      <c r="D10" s="88">
        <v>3</v>
      </c>
      <c r="E10" s="88"/>
      <c r="F10" s="88"/>
      <c r="G10" s="88"/>
      <c r="H10" s="88">
        <v>3</v>
      </c>
      <c r="I10" s="88"/>
      <c r="J10" s="88"/>
      <c r="K10" s="88"/>
      <c r="L10" s="88"/>
      <c r="M10" s="5">
        <f t="shared" si="0"/>
        <v>7</v>
      </c>
      <c r="N10" s="5">
        <f>SUM(Oct!N10,M10)</f>
        <v>52</v>
      </c>
      <c r="O10" s="89">
        <v>7</v>
      </c>
      <c r="P10" s="5">
        <f t="shared" si="1"/>
        <v>14</v>
      </c>
      <c r="Q10" s="5">
        <f>SUM(Oct!Q10+ P10)</f>
        <v>78</v>
      </c>
    </row>
    <row r="11" spans="1:17" x14ac:dyDescent="0.2">
      <c r="A11" s="16" t="s">
        <v>29</v>
      </c>
      <c r="B11" s="17" t="s">
        <v>15</v>
      </c>
      <c r="C11" s="88"/>
      <c r="D11" s="88"/>
      <c r="E11" s="88"/>
      <c r="F11" s="88"/>
      <c r="G11" s="88"/>
      <c r="H11" s="88">
        <v>1</v>
      </c>
      <c r="I11" s="88"/>
      <c r="J11" s="88"/>
      <c r="K11" s="88"/>
      <c r="L11" s="88"/>
      <c r="M11" s="5">
        <f t="shared" si="0"/>
        <v>1</v>
      </c>
      <c r="N11" s="5">
        <f>SUM(Oct!N11,M11)</f>
        <v>20</v>
      </c>
      <c r="O11" s="89">
        <v>1</v>
      </c>
      <c r="P11" s="5">
        <f t="shared" si="1"/>
        <v>2</v>
      </c>
      <c r="Q11" s="5">
        <f>SUM(Oct!Q11+ P11)</f>
        <v>23</v>
      </c>
    </row>
    <row r="12" spans="1:17" x14ac:dyDescent="0.2">
      <c r="A12" s="14" t="s">
        <v>30</v>
      </c>
      <c r="B12" s="15" t="s">
        <v>15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5">
        <f t="shared" si="0"/>
        <v>0</v>
      </c>
      <c r="N12" s="5">
        <f>SUM(Oct!N12,M12)</f>
        <v>1</v>
      </c>
      <c r="O12" s="89"/>
      <c r="P12" s="5">
        <f t="shared" si="1"/>
        <v>0</v>
      </c>
      <c r="Q12" s="5">
        <f>SUM(Oct!Q12+ P12)</f>
        <v>7</v>
      </c>
    </row>
    <row r="13" spans="1:17" x14ac:dyDescent="0.2">
      <c r="A13" s="14" t="s">
        <v>33</v>
      </c>
      <c r="B13" s="15" t="s">
        <v>15</v>
      </c>
      <c r="C13" s="88">
        <v>10</v>
      </c>
      <c r="D13" s="88"/>
      <c r="E13" s="88">
        <v>3</v>
      </c>
      <c r="F13" s="88"/>
      <c r="G13" s="88">
        <v>1</v>
      </c>
      <c r="H13" s="88">
        <v>2</v>
      </c>
      <c r="I13" s="88"/>
      <c r="J13" s="88"/>
      <c r="K13" s="88"/>
      <c r="L13" s="88"/>
      <c r="M13" s="5">
        <f t="shared" si="0"/>
        <v>16</v>
      </c>
      <c r="N13" s="5">
        <f>SUM(Oct!N13,M13)</f>
        <v>69</v>
      </c>
      <c r="O13" s="89">
        <v>25</v>
      </c>
      <c r="P13" s="5">
        <f t="shared" si="1"/>
        <v>41</v>
      </c>
      <c r="Q13" s="5">
        <f>SUM(Oct!Q13+ P13)</f>
        <v>144</v>
      </c>
    </row>
    <row r="14" spans="1:17" x14ac:dyDescent="0.2">
      <c r="A14" s="14" t="s">
        <v>37</v>
      </c>
      <c r="B14" s="15" t="s">
        <v>15</v>
      </c>
      <c r="C14" s="88">
        <v>4</v>
      </c>
      <c r="D14" s="88">
        <v>2</v>
      </c>
      <c r="E14" s="88"/>
      <c r="F14" s="88"/>
      <c r="G14" s="88">
        <v>1</v>
      </c>
      <c r="H14" s="88">
        <v>2</v>
      </c>
      <c r="I14" s="88"/>
      <c r="J14" s="88"/>
      <c r="K14" s="88"/>
      <c r="L14" s="88"/>
      <c r="M14" s="5">
        <f t="shared" si="0"/>
        <v>9</v>
      </c>
      <c r="N14" s="5">
        <f>SUM(Oct!N14,M14)</f>
        <v>24</v>
      </c>
      <c r="O14" s="89">
        <v>6</v>
      </c>
      <c r="P14" s="5">
        <f t="shared" si="1"/>
        <v>15</v>
      </c>
      <c r="Q14" s="5">
        <f>SUM(Oct!Q14+ P14)</f>
        <v>53</v>
      </c>
    </row>
    <row r="15" spans="1:17" x14ac:dyDescent="0.2">
      <c r="A15" s="14" t="s">
        <v>38</v>
      </c>
      <c r="B15" s="15" t="s">
        <v>15</v>
      </c>
      <c r="C15" s="88"/>
      <c r="D15" s="88"/>
      <c r="E15" s="88"/>
      <c r="F15" s="88"/>
      <c r="G15" s="88"/>
      <c r="H15" s="88">
        <v>1</v>
      </c>
      <c r="I15" s="88"/>
      <c r="J15" s="88"/>
      <c r="K15" s="88"/>
      <c r="L15" s="88"/>
      <c r="M15" s="5">
        <f t="shared" si="0"/>
        <v>1</v>
      </c>
      <c r="N15" s="5">
        <f>SUM(Oct!N15,M15)</f>
        <v>19</v>
      </c>
      <c r="O15" s="89">
        <v>7</v>
      </c>
      <c r="P15" s="5">
        <f t="shared" si="1"/>
        <v>8</v>
      </c>
      <c r="Q15" s="5">
        <f>SUM(Oct!Q15+ P15)</f>
        <v>57</v>
      </c>
    </row>
    <row r="16" spans="1:17" x14ac:dyDescent="0.2">
      <c r="A16" s="14" t="s">
        <v>39</v>
      </c>
      <c r="B16" s="15" t="s">
        <v>15</v>
      </c>
      <c r="C16" s="88">
        <v>1</v>
      </c>
      <c r="D16" s="88"/>
      <c r="E16" s="88">
        <v>7</v>
      </c>
      <c r="F16" s="88">
        <v>2</v>
      </c>
      <c r="G16" s="88">
        <v>1</v>
      </c>
      <c r="H16" s="88">
        <v>9</v>
      </c>
      <c r="I16" s="88"/>
      <c r="J16" s="88"/>
      <c r="K16" s="88"/>
      <c r="L16" s="88"/>
      <c r="M16" s="5">
        <f t="shared" si="0"/>
        <v>20</v>
      </c>
      <c r="N16" s="5">
        <f>SUM(Oct!N16,M16)</f>
        <v>90</v>
      </c>
      <c r="O16" s="89">
        <v>3</v>
      </c>
      <c r="P16" s="5">
        <f t="shared" si="1"/>
        <v>23</v>
      </c>
      <c r="Q16" s="5">
        <f>SUM(Oct!Q16+ P16)</f>
        <v>109</v>
      </c>
    </row>
    <row r="17" spans="1:17" x14ac:dyDescent="0.2">
      <c r="A17" s="16" t="s">
        <v>40</v>
      </c>
      <c r="B17" s="17" t="s">
        <v>15</v>
      </c>
      <c r="C17" s="88"/>
      <c r="D17" s="88"/>
      <c r="E17" s="88">
        <v>1</v>
      </c>
      <c r="F17" s="88"/>
      <c r="G17" s="88"/>
      <c r="H17" s="88"/>
      <c r="I17" s="88"/>
      <c r="J17" s="88"/>
      <c r="K17" s="88"/>
      <c r="L17" s="88"/>
      <c r="M17" s="5">
        <f t="shared" si="0"/>
        <v>1</v>
      </c>
      <c r="N17" s="5">
        <f>SUM(Oct!N17,M17)</f>
        <v>3</v>
      </c>
      <c r="O17" s="89"/>
      <c r="P17" s="5">
        <f t="shared" si="1"/>
        <v>1</v>
      </c>
      <c r="Q17" s="5">
        <f>SUM(Oct!Q17+ P17)</f>
        <v>7</v>
      </c>
    </row>
    <row r="18" spans="1:17" x14ac:dyDescent="0.2">
      <c r="A18" s="16" t="s">
        <v>42</v>
      </c>
      <c r="B18" s="17" t="s">
        <v>15</v>
      </c>
      <c r="C18" s="88">
        <v>1</v>
      </c>
      <c r="D18" s="88"/>
      <c r="E18" s="88">
        <v>1</v>
      </c>
      <c r="F18" s="88"/>
      <c r="G18" s="88"/>
      <c r="H18" s="88">
        <v>1</v>
      </c>
      <c r="I18" s="88"/>
      <c r="J18" s="88"/>
      <c r="K18" s="88"/>
      <c r="L18" s="88"/>
      <c r="M18" s="5">
        <f t="shared" si="0"/>
        <v>3</v>
      </c>
      <c r="N18" s="5">
        <f>SUM(Oct!N18,M18)</f>
        <v>3</v>
      </c>
      <c r="O18" s="89"/>
      <c r="P18" s="5">
        <f t="shared" si="1"/>
        <v>3</v>
      </c>
      <c r="Q18" s="5">
        <f>SUM(Oct!Q18+ P18)</f>
        <v>7</v>
      </c>
    </row>
    <row r="19" spans="1:17" x14ac:dyDescent="0.2">
      <c r="A19" s="14" t="s">
        <v>43</v>
      </c>
      <c r="B19" s="15" t="s">
        <v>15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5">
        <f t="shared" si="0"/>
        <v>0</v>
      </c>
      <c r="N19" s="5">
        <f>SUM(Oct!N19,M19)</f>
        <v>11</v>
      </c>
      <c r="O19" s="89"/>
      <c r="P19" s="5">
        <f t="shared" si="1"/>
        <v>0</v>
      </c>
      <c r="Q19" s="5">
        <f>SUM(Oct!Q19+ P19)</f>
        <v>16</v>
      </c>
    </row>
    <row r="20" spans="1:17" x14ac:dyDescent="0.2">
      <c r="A20" s="14" t="s">
        <v>103</v>
      </c>
      <c r="B20" s="15" t="s">
        <v>15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5">
        <f t="shared" si="0"/>
        <v>0</v>
      </c>
      <c r="N20" s="5">
        <f>SUM(Oct!N20,M20)</f>
        <v>0</v>
      </c>
      <c r="O20" s="89"/>
      <c r="P20" s="5">
        <f t="shared" si="1"/>
        <v>0</v>
      </c>
      <c r="Q20" s="5">
        <f>SUM(Oct!Q20+ P20)</f>
        <v>0</v>
      </c>
    </row>
    <row r="21" spans="1:17" x14ac:dyDescent="0.2">
      <c r="A21" s="14" t="s">
        <v>45</v>
      </c>
      <c r="B21" s="15" t="s">
        <v>15</v>
      </c>
      <c r="C21" s="88">
        <v>3</v>
      </c>
      <c r="D21" s="88">
        <v>2</v>
      </c>
      <c r="E21" s="88"/>
      <c r="F21" s="88"/>
      <c r="G21" s="88"/>
      <c r="H21" s="88">
        <v>1</v>
      </c>
      <c r="I21" s="88"/>
      <c r="J21" s="88"/>
      <c r="K21" s="88"/>
      <c r="L21" s="88"/>
      <c r="M21" s="5">
        <f t="shared" si="0"/>
        <v>6</v>
      </c>
      <c r="N21" s="5">
        <f>SUM(Oct!N21,M21)</f>
        <v>53</v>
      </c>
      <c r="O21" s="89">
        <v>8</v>
      </c>
      <c r="P21" s="5">
        <f t="shared" si="1"/>
        <v>14</v>
      </c>
      <c r="Q21" s="5">
        <f>SUM(Oct!Q21+ P21)</f>
        <v>107</v>
      </c>
    </row>
    <row r="22" spans="1:17" x14ac:dyDescent="0.2">
      <c r="A22" s="14" t="s">
        <v>46</v>
      </c>
      <c r="B22" s="15" t="s">
        <v>15</v>
      </c>
      <c r="C22" s="88"/>
      <c r="D22" s="88">
        <v>1</v>
      </c>
      <c r="E22" s="88"/>
      <c r="F22" s="88"/>
      <c r="G22" s="88"/>
      <c r="H22" s="88"/>
      <c r="I22" s="88"/>
      <c r="J22" s="88"/>
      <c r="K22" s="88"/>
      <c r="L22" s="88"/>
      <c r="M22" s="5">
        <f t="shared" si="0"/>
        <v>1</v>
      </c>
      <c r="N22" s="5">
        <f>SUM(Oct!N22,M22)</f>
        <v>2</v>
      </c>
      <c r="O22" s="89">
        <v>1</v>
      </c>
      <c r="P22" s="5">
        <f t="shared" si="1"/>
        <v>2</v>
      </c>
      <c r="Q22" s="5">
        <f>SUM(Oct!Q22+ P22)</f>
        <v>3</v>
      </c>
    </row>
    <row r="23" spans="1:17" x14ac:dyDescent="0.2">
      <c r="A23" s="16" t="s">
        <v>50</v>
      </c>
      <c r="B23" s="17" t="s">
        <v>15</v>
      </c>
      <c r="C23" s="88"/>
      <c r="D23" s="88">
        <v>3</v>
      </c>
      <c r="E23" s="88"/>
      <c r="F23" s="88">
        <v>2</v>
      </c>
      <c r="G23" s="88"/>
      <c r="H23" s="88">
        <v>2</v>
      </c>
      <c r="I23" s="88"/>
      <c r="J23" s="88"/>
      <c r="K23" s="88"/>
      <c r="L23" s="88"/>
      <c r="M23" s="5">
        <f t="shared" si="0"/>
        <v>7</v>
      </c>
      <c r="N23" s="5">
        <f>SUM(Oct!N23,M23)</f>
        <v>26</v>
      </c>
      <c r="O23" s="89">
        <v>4</v>
      </c>
      <c r="P23" s="5">
        <f t="shared" si="1"/>
        <v>11</v>
      </c>
      <c r="Q23" s="5">
        <f>SUM(Oct!Q23+ P23)</f>
        <v>62</v>
      </c>
    </row>
    <row r="24" spans="1:17" x14ac:dyDescent="0.2">
      <c r="A24" s="14" t="s">
        <v>55</v>
      </c>
      <c r="B24" s="15" t="s">
        <v>15</v>
      </c>
      <c r="C24" s="88"/>
      <c r="D24" s="88"/>
      <c r="E24" s="88">
        <v>1</v>
      </c>
      <c r="F24" s="88"/>
      <c r="G24" s="88"/>
      <c r="H24" s="88"/>
      <c r="I24" s="88"/>
      <c r="J24" s="88"/>
      <c r="K24" s="88"/>
      <c r="L24" s="88"/>
      <c r="M24" s="5">
        <f t="shared" si="0"/>
        <v>1</v>
      </c>
      <c r="N24" s="5">
        <f>SUM(Oct!N24,M24)</f>
        <v>26</v>
      </c>
      <c r="O24" s="89"/>
      <c r="P24" s="5">
        <f t="shared" si="1"/>
        <v>1</v>
      </c>
      <c r="Q24" s="5">
        <f>SUM(Oct!Q24+ P24)</f>
        <v>40</v>
      </c>
    </row>
    <row r="25" spans="1:17" x14ac:dyDescent="0.2">
      <c r="A25" s="14" t="s">
        <v>56</v>
      </c>
      <c r="B25" s="15" t="s">
        <v>15</v>
      </c>
      <c r="C25" s="88"/>
      <c r="D25" s="88"/>
      <c r="E25" s="88"/>
      <c r="F25" s="88"/>
      <c r="G25" s="88"/>
      <c r="H25" s="88">
        <v>1</v>
      </c>
      <c r="I25" s="88"/>
      <c r="J25" s="88"/>
      <c r="K25" s="88"/>
      <c r="L25" s="88"/>
      <c r="M25" s="5">
        <f t="shared" si="0"/>
        <v>1</v>
      </c>
      <c r="N25" s="5">
        <f>SUM(Oct!N25,M25)</f>
        <v>36</v>
      </c>
      <c r="O25" s="89">
        <v>3</v>
      </c>
      <c r="P25" s="5">
        <f t="shared" si="1"/>
        <v>4</v>
      </c>
      <c r="Q25" s="5">
        <f>SUM(Oct!Q25+ P25)</f>
        <v>86</v>
      </c>
    </row>
    <row r="26" spans="1:17" x14ac:dyDescent="0.2">
      <c r="A26" s="14" t="s">
        <v>69</v>
      </c>
      <c r="B26" s="15" t="s">
        <v>15</v>
      </c>
      <c r="C26" s="88">
        <v>3</v>
      </c>
      <c r="D26" s="88">
        <v>2</v>
      </c>
      <c r="E26" s="88">
        <v>1</v>
      </c>
      <c r="F26" s="88"/>
      <c r="G26" s="88"/>
      <c r="H26" s="88">
        <v>2</v>
      </c>
      <c r="I26" s="88"/>
      <c r="J26" s="88"/>
      <c r="K26" s="88"/>
      <c r="L26" s="88"/>
      <c r="M26" s="5">
        <f t="shared" si="0"/>
        <v>8</v>
      </c>
      <c r="N26" s="5">
        <f>SUM(Oct!N26,M26)</f>
        <v>28</v>
      </c>
      <c r="O26" s="89">
        <v>6</v>
      </c>
      <c r="P26" s="5">
        <f t="shared" si="1"/>
        <v>14</v>
      </c>
      <c r="Q26" s="5">
        <f>SUM(Oct!Q26+ P26)</f>
        <v>50</v>
      </c>
    </row>
    <row r="27" spans="1:17" x14ac:dyDescent="0.2">
      <c r="A27" s="14" t="s">
        <v>74</v>
      </c>
      <c r="B27" s="15" t="s">
        <v>15</v>
      </c>
      <c r="C27" s="88">
        <v>3</v>
      </c>
      <c r="D27" s="88">
        <v>1</v>
      </c>
      <c r="E27" s="88"/>
      <c r="F27" s="88"/>
      <c r="G27" s="88">
        <v>1</v>
      </c>
      <c r="H27" s="88"/>
      <c r="I27" s="88"/>
      <c r="J27" s="88"/>
      <c r="K27" s="88"/>
      <c r="L27" s="88"/>
      <c r="M27" s="5">
        <f t="shared" si="0"/>
        <v>5</v>
      </c>
      <c r="N27" s="5">
        <f>SUM(Oct!N27,M27)</f>
        <v>33</v>
      </c>
      <c r="O27" s="89">
        <v>6</v>
      </c>
      <c r="P27" s="5">
        <f t="shared" si="1"/>
        <v>11</v>
      </c>
      <c r="Q27" s="5">
        <f>SUM(Oct!Q27+ P27)</f>
        <v>56</v>
      </c>
    </row>
    <row r="28" spans="1:17" x14ac:dyDescent="0.2">
      <c r="A28" s="14" t="s">
        <v>75</v>
      </c>
      <c r="B28" s="15" t="s">
        <v>15</v>
      </c>
      <c r="C28" s="88">
        <v>4</v>
      </c>
      <c r="D28" s="88"/>
      <c r="E28" s="88"/>
      <c r="F28" s="88"/>
      <c r="G28" s="88"/>
      <c r="H28" s="88">
        <v>1</v>
      </c>
      <c r="I28" s="88"/>
      <c r="J28" s="88"/>
      <c r="K28" s="88"/>
      <c r="L28" s="88"/>
      <c r="M28" s="5">
        <f t="shared" si="0"/>
        <v>5</v>
      </c>
      <c r="N28" s="5">
        <f>SUM(Oct!N28,M28)</f>
        <v>53</v>
      </c>
      <c r="O28" s="89">
        <v>6</v>
      </c>
      <c r="P28" s="5">
        <f t="shared" si="1"/>
        <v>11</v>
      </c>
      <c r="Q28" s="5">
        <f>SUM(Oct!Q28+ P28)</f>
        <v>87</v>
      </c>
    </row>
    <row r="29" spans="1:17" x14ac:dyDescent="0.2">
      <c r="A29" s="14" t="s">
        <v>76</v>
      </c>
      <c r="B29" s="15" t="s">
        <v>15</v>
      </c>
      <c r="C29" s="88">
        <v>3</v>
      </c>
      <c r="D29" s="88">
        <v>2</v>
      </c>
      <c r="E29" s="88">
        <v>4</v>
      </c>
      <c r="F29" s="88"/>
      <c r="G29" s="88">
        <v>1</v>
      </c>
      <c r="H29" s="88">
        <v>3</v>
      </c>
      <c r="I29" s="88"/>
      <c r="J29" s="88"/>
      <c r="K29" s="88"/>
      <c r="L29" s="88"/>
      <c r="M29" s="5">
        <f t="shared" si="0"/>
        <v>13</v>
      </c>
      <c r="N29" s="5">
        <f>SUM(Oct!N29,M29)</f>
        <v>48</v>
      </c>
      <c r="O29" s="89">
        <v>10</v>
      </c>
      <c r="P29" s="5">
        <f t="shared" si="1"/>
        <v>23</v>
      </c>
      <c r="Q29" s="5">
        <f>SUM(Oct!Q29+ P29)</f>
        <v>86</v>
      </c>
    </row>
    <row r="30" spans="1:17" x14ac:dyDescent="0.2">
      <c r="A30" s="16" t="s">
        <v>78</v>
      </c>
      <c r="B30" s="17" t="s">
        <v>15</v>
      </c>
      <c r="C30" s="88">
        <v>3</v>
      </c>
      <c r="D30" s="88">
        <v>1</v>
      </c>
      <c r="E30" s="88">
        <v>3</v>
      </c>
      <c r="F30" s="88"/>
      <c r="G30" s="88">
        <v>2</v>
      </c>
      <c r="H30" s="88">
        <v>10</v>
      </c>
      <c r="I30" s="88"/>
      <c r="J30" s="88"/>
      <c r="K30" s="88"/>
      <c r="L30" s="88"/>
      <c r="M30" s="5">
        <f t="shared" si="0"/>
        <v>19</v>
      </c>
      <c r="N30" s="5">
        <f>SUM(Oct!N30,M30)</f>
        <v>136</v>
      </c>
      <c r="O30" s="89">
        <v>29</v>
      </c>
      <c r="P30" s="5">
        <f t="shared" si="1"/>
        <v>48</v>
      </c>
      <c r="Q30" s="5">
        <f>SUM(Oct!Q30+ P30)</f>
        <v>264</v>
      </c>
    </row>
    <row r="31" spans="1:17" x14ac:dyDescent="0.2">
      <c r="A31" s="14" t="s">
        <v>104</v>
      </c>
      <c r="B31" s="15" t="s">
        <v>15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5">
        <f t="shared" si="0"/>
        <v>0</v>
      </c>
      <c r="N31" s="5">
        <f>SUM(Oct!N31,M31)</f>
        <v>2</v>
      </c>
      <c r="O31" s="89">
        <v>1</v>
      </c>
      <c r="P31" s="5">
        <f t="shared" si="1"/>
        <v>1</v>
      </c>
      <c r="Q31" s="5">
        <f>SUM(Oct!Q31+ P31)</f>
        <v>3</v>
      </c>
    </row>
    <row r="32" spans="1:17" x14ac:dyDescent="0.2">
      <c r="A32" s="14" t="s">
        <v>105</v>
      </c>
      <c r="B32" s="15" t="s">
        <v>15</v>
      </c>
      <c r="C32" s="88"/>
      <c r="D32" s="88"/>
      <c r="E32" s="88">
        <v>2</v>
      </c>
      <c r="F32" s="88">
        <v>1</v>
      </c>
      <c r="G32" s="88"/>
      <c r="H32" s="88"/>
      <c r="I32" s="88"/>
      <c r="J32" s="88"/>
      <c r="K32" s="88"/>
      <c r="L32" s="88"/>
      <c r="M32" s="5">
        <f t="shared" si="0"/>
        <v>3</v>
      </c>
      <c r="N32" s="5">
        <f>SUM(Oct!N32,M32)</f>
        <v>20</v>
      </c>
      <c r="O32" s="89">
        <v>1</v>
      </c>
      <c r="P32" s="5">
        <f t="shared" si="1"/>
        <v>4</v>
      </c>
      <c r="Q32" s="5">
        <f>SUM(Oct!Q32+ P32)</f>
        <v>24</v>
      </c>
    </row>
    <row r="33" spans="1:17" x14ac:dyDescent="0.2">
      <c r="A33" s="16" t="s">
        <v>106</v>
      </c>
      <c r="B33" s="17" t="s">
        <v>15</v>
      </c>
      <c r="C33" s="88">
        <v>2</v>
      </c>
      <c r="D33" s="88"/>
      <c r="E33" s="88">
        <v>1</v>
      </c>
      <c r="F33" s="88"/>
      <c r="G33" s="88"/>
      <c r="H33" s="88"/>
      <c r="I33" s="88"/>
      <c r="J33" s="88"/>
      <c r="K33" s="88"/>
      <c r="L33" s="88"/>
      <c r="M33" s="5">
        <f t="shared" si="0"/>
        <v>3</v>
      </c>
      <c r="N33" s="5">
        <f>SUM(Oct!N33,M33)</f>
        <v>6</v>
      </c>
      <c r="O33" s="89">
        <v>2</v>
      </c>
      <c r="P33" s="5">
        <f t="shared" si="1"/>
        <v>5</v>
      </c>
      <c r="Q33" s="5">
        <f>SUM(Oct!Q33+ P33)</f>
        <v>29</v>
      </c>
    </row>
    <row r="34" spans="1:17" x14ac:dyDescent="0.2">
      <c r="A34" s="14" t="s">
        <v>107</v>
      </c>
      <c r="B34" s="15" t="s">
        <v>13</v>
      </c>
      <c r="C34" s="86">
        <v>1</v>
      </c>
      <c r="D34" s="86">
        <v>1</v>
      </c>
      <c r="E34" s="86">
        <v>0</v>
      </c>
      <c r="F34" s="86">
        <v>0</v>
      </c>
      <c r="G34" s="86">
        <v>1</v>
      </c>
      <c r="H34" s="86">
        <v>1</v>
      </c>
      <c r="I34" s="86">
        <v>0</v>
      </c>
      <c r="J34" s="86">
        <v>0</v>
      </c>
      <c r="K34" s="85"/>
      <c r="L34" s="87"/>
      <c r="M34" s="5">
        <f t="shared" si="0"/>
        <v>4</v>
      </c>
      <c r="N34" s="5">
        <f>SUM(Oct!N34,M34)</f>
        <v>25</v>
      </c>
      <c r="O34" s="90">
        <v>6</v>
      </c>
      <c r="P34" s="5">
        <f t="shared" si="1"/>
        <v>10</v>
      </c>
      <c r="Q34" s="5">
        <f>SUM(Oct!Q34+ P34)</f>
        <v>65</v>
      </c>
    </row>
    <row r="35" spans="1:17" x14ac:dyDescent="0.2">
      <c r="A35" s="14" t="s">
        <v>108</v>
      </c>
      <c r="B35" s="15" t="s">
        <v>13</v>
      </c>
      <c r="C35" s="86">
        <v>2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/>
      <c r="L35" s="87"/>
      <c r="M35" s="5">
        <f t="shared" si="0"/>
        <v>2</v>
      </c>
      <c r="N35" s="5">
        <f>SUM(Oct!N35,M35)</f>
        <v>11</v>
      </c>
      <c r="O35" s="90">
        <v>4</v>
      </c>
      <c r="P35" s="5">
        <f t="shared" si="1"/>
        <v>6</v>
      </c>
      <c r="Q35" s="5">
        <f>SUM(Oct!Q35+ P35)</f>
        <v>18</v>
      </c>
    </row>
    <row r="36" spans="1:17" x14ac:dyDescent="0.2">
      <c r="A36" s="14" t="s">
        <v>12</v>
      </c>
      <c r="B36" s="15" t="s">
        <v>13</v>
      </c>
      <c r="C36" s="86">
        <v>1</v>
      </c>
      <c r="D36" s="86">
        <v>0</v>
      </c>
      <c r="E36" s="86">
        <v>1</v>
      </c>
      <c r="F36" s="86">
        <v>0</v>
      </c>
      <c r="G36" s="86">
        <v>2</v>
      </c>
      <c r="H36" s="86">
        <v>1</v>
      </c>
      <c r="I36" s="86">
        <v>0</v>
      </c>
      <c r="J36" s="86">
        <v>0</v>
      </c>
      <c r="K36" s="86"/>
      <c r="L36" s="87"/>
      <c r="M36" s="5">
        <f t="shared" si="0"/>
        <v>5</v>
      </c>
      <c r="N36" s="5">
        <f>SUM(Oct!N36,M36)</f>
        <v>19</v>
      </c>
      <c r="O36" s="90">
        <v>2</v>
      </c>
      <c r="P36" s="5">
        <f t="shared" si="1"/>
        <v>7</v>
      </c>
      <c r="Q36" s="5">
        <f>SUM(Oct!Q36+ P36)</f>
        <v>30</v>
      </c>
    </row>
    <row r="37" spans="1:17" x14ac:dyDescent="0.2">
      <c r="A37" s="14" t="s">
        <v>19</v>
      </c>
      <c r="B37" s="15" t="s">
        <v>13</v>
      </c>
      <c r="C37" s="86">
        <v>1</v>
      </c>
      <c r="D37" s="86">
        <v>0</v>
      </c>
      <c r="E37" s="86">
        <v>2</v>
      </c>
      <c r="F37" s="86">
        <v>0</v>
      </c>
      <c r="G37" s="86">
        <v>0</v>
      </c>
      <c r="H37" s="86">
        <v>1</v>
      </c>
      <c r="I37" s="86">
        <v>0</v>
      </c>
      <c r="J37" s="86">
        <v>0</v>
      </c>
      <c r="K37" s="86"/>
      <c r="L37" s="87"/>
      <c r="M37" s="5">
        <f t="shared" si="0"/>
        <v>4</v>
      </c>
      <c r="N37" s="5">
        <f>SUM(Oct!N37,M37)</f>
        <v>124</v>
      </c>
      <c r="O37" s="90">
        <v>12</v>
      </c>
      <c r="P37" s="5">
        <f t="shared" si="1"/>
        <v>16</v>
      </c>
      <c r="Q37" s="5">
        <f>SUM(Oct!Q37+ P37)</f>
        <v>253</v>
      </c>
    </row>
    <row r="38" spans="1:17" x14ac:dyDescent="0.2">
      <c r="A38" s="14" t="s">
        <v>21</v>
      </c>
      <c r="B38" s="15" t="s">
        <v>13</v>
      </c>
      <c r="C38" s="86">
        <v>5</v>
      </c>
      <c r="D38" s="86">
        <v>0</v>
      </c>
      <c r="E38" s="86">
        <v>0</v>
      </c>
      <c r="F38" s="86">
        <v>0</v>
      </c>
      <c r="G38" s="86">
        <v>0</v>
      </c>
      <c r="H38" s="86">
        <v>1</v>
      </c>
      <c r="I38" s="86">
        <v>1</v>
      </c>
      <c r="J38" s="86">
        <v>2</v>
      </c>
      <c r="K38" s="86"/>
      <c r="L38" s="87"/>
      <c r="M38" s="5">
        <f t="shared" si="0"/>
        <v>9</v>
      </c>
      <c r="N38" s="5">
        <f>SUM(Oct!N38,M38)</f>
        <v>44</v>
      </c>
      <c r="O38" s="90">
        <v>11</v>
      </c>
      <c r="P38" s="5">
        <f t="shared" si="1"/>
        <v>20</v>
      </c>
      <c r="Q38" s="5">
        <f>SUM(Oct!Q38+ P38)</f>
        <v>116</v>
      </c>
    </row>
    <row r="39" spans="1:17" x14ac:dyDescent="0.2">
      <c r="A39" s="14" t="s">
        <v>22</v>
      </c>
      <c r="B39" s="15" t="s">
        <v>13</v>
      </c>
      <c r="C39" s="86">
        <v>1</v>
      </c>
      <c r="D39" s="86">
        <v>5</v>
      </c>
      <c r="E39" s="86">
        <v>0</v>
      </c>
      <c r="F39" s="86">
        <v>0</v>
      </c>
      <c r="G39" s="86">
        <v>0</v>
      </c>
      <c r="H39" s="86">
        <v>1</v>
      </c>
      <c r="I39" s="86">
        <v>1</v>
      </c>
      <c r="J39" s="86">
        <v>0</v>
      </c>
      <c r="K39" s="86"/>
      <c r="L39" s="87"/>
      <c r="M39" s="5">
        <f t="shared" si="0"/>
        <v>8</v>
      </c>
      <c r="N39" s="5">
        <f>SUM(Oct!N39,M39)</f>
        <v>36</v>
      </c>
      <c r="O39" s="90">
        <v>3</v>
      </c>
      <c r="P39" s="5">
        <f t="shared" si="1"/>
        <v>11</v>
      </c>
      <c r="Q39" s="5">
        <f>SUM(Oct!Q39+ P39)</f>
        <v>54</v>
      </c>
    </row>
    <row r="40" spans="1:17" x14ac:dyDescent="0.2">
      <c r="A40" s="16" t="s">
        <v>25</v>
      </c>
      <c r="B40" s="17" t="s">
        <v>13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/>
      <c r="L40" s="87"/>
      <c r="M40" s="5">
        <f t="shared" si="0"/>
        <v>0</v>
      </c>
      <c r="N40" s="5">
        <f>SUM(Oct!N40,M40)</f>
        <v>0</v>
      </c>
      <c r="O40" s="90">
        <v>0</v>
      </c>
      <c r="P40" s="5">
        <f t="shared" si="1"/>
        <v>0</v>
      </c>
      <c r="Q40" s="5">
        <f>SUM(Oct!Q40+ P40)</f>
        <v>0</v>
      </c>
    </row>
    <row r="41" spans="1:17" x14ac:dyDescent="0.2">
      <c r="A41" s="14" t="s">
        <v>26</v>
      </c>
      <c r="B41" s="15" t="s">
        <v>13</v>
      </c>
      <c r="C41" s="86">
        <v>3</v>
      </c>
      <c r="D41" s="86">
        <v>0</v>
      </c>
      <c r="E41" s="86">
        <v>1</v>
      </c>
      <c r="F41" s="86">
        <v>0</v>
      </c>
      <c r="G41" s="86">
        <v>0</v>
      </c>
      <c r="H41" s="86">
        <v>3</v>
      </c>
      <c r="I41" s="86">
        <v>0</v>
      </c>
      <c r="J41" s="86">
        <v>0</v>
      </c>
      <c r="K41" s="86"/>
      <c r="L41" s="87"/>
      <c r="M41" s="5">
        <f t="shared" si="0"/>
        <v>7</v>
      </c>
      <c r="N41" s="5">
        <f>SUM(Oct!N41,M41)</f>
        <v>47</v>
      </c>
      <c r="O41" s="90">
        <v>17</v>
      </c>
      <c r="P41" s="5">
        <f t="shared" si="1"/>
        <v>24</v>
      </c>
      <c r="Q41" s="5">
        <f>SUM(Oct!Q41+ P41)</f>
        <v>135</v>
      </c>
    </row>
    <row r="42" spans="1:17" x14ac:dyDescent="0.2">
      <c r="A42" s="14" t="s">
        <v>27</v>
      </c>
      <c r="B42" s="15" t="s">
        <v>13</v>
      </c>
      <c r="C42" s="86">
        <v>10</v>
      </c>
      <c r="D42" s="86">
        <v>9</v>
      </c>
      <c r="E42" s="86">
        <v>0</v>
      </c>
      <c r="F42" s="86">
        <v>0</v>
      </c>
      <c r="G42" s="86">
        <v>2</v>
      </c>
      <c r="H42" s="86">
        <v>1</v>
      </c>
      <c r="I42" s="86">
        <v>0</v>
      </c>
      <c r="J42" s="86">
        <v>0</v>
      </c>
      <c r="K42" s="86"/>
      <c r="L42" s="87"/>
      <c r="M42" s="5">
        <f t="shared" si="0"/>
        <v>22</v>
      </c>
      <c r="N42" s="5">
        <f>SUM(Oct!N42,M42)</f>
        <v>122</v>
      </c>
      <c r="O42" s="90">
        <v>25</v>
      </c>
      <c r="P42" s="5">
        <f t="shared" si="1"/>
        <v>47</v>
      </c>
      <c r="Q42" s="5">
        <f>SUM(Oct!Q42+ P42)</f>
        <v>203</v>
      </c>
    </row>
    <row r="43" spans="1:17" x14ac:dyDescent="0.2">
      <c r="A43" s="16" t="s">
        <v>28</v>
      </c>
      <c r="B43" s="17" t="s">
        <v>13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/>
      <c r="L43" s="87"/>
      <c r="M43" s="5">
        <f t="shared" si="0"/>
        <v>0</v>
      </c>
      <c r="N43" s="5">
        <f>SUM(Oct!N43,M43)</f>
        <v>0</v>
      </c>
      <c r="O43" s="90">
        <v>0</v>
      </c>
      <c r="P43" s="5">
        <f t="shared" si="1"/>
        <v>0</v>
      </c>
      <c r="Q43" s="5">
        <f>SUM(Oct!Q43+ P43)</f>
        <v>0</v>
      </c>
    </row>
    <row r="44" spans="1:17" x14ac:dyDescent="0.2">
      <c r="A44" s="14" t="s">
        <v>31</v>
      </c>
      <c r="B44" s="15" t="s">
        <v>13</v>
      </c>
      <c r="C44" s="86">
        <v>2</v>
      </c>
      <c r="D44" s="86">
        <v>7</v>
      </c>
      <c r="E44" s="86">
        <v>0</v>
      </c>
      <c r="F44" s="86">
        <v>0</v>
      </c>
      <c r="G44" s="86">
        <v>0</v>
      </c>
      <c r="H44" s="86">
        <v>1</v>
      </c>
      <c r="I44" s="86">
        <v>0</v>
      </c>
      <c r="J44" s="86">
        <v>0</v>
      </c>
      <c r="K44" s="86"/>
      <c r="L44" s="87"/>
      <c r="M44" s="5">
        <f t="shared" si="0"/>
        <v>10</v>
      </c>
      <c r="N44" s="5">
        <f>SUM(Oct!N44,M44)</f>
        <v>89</v>
      </c>
      <c r="O44" s="90">
        <v>16</v>
      </c>
      <c r="P44" s="5">
        <f t="shared" si="1"/>
        <v>26</v>
      </c>
      <c r="Q44" s="5">
        <f>SUM(Oct!Q44+ P44)</f>
        <v>209</v>
      </c>
    </row>
    <row r="45" spans="1:17" x14ac:dyDescent="0.2">
      <c r="A45" s="16" t="s">
        <v>32</v>
      </c>
      <c r="B45" s="17" t="s">
        <v>13</v>
      </c>
      <c r="C45" s="86">
        <v>2</v>
      </c>
      <c r="D45" s="86">
        <v>3</v>
      </c>
      <c r="E45" s="86">
        <v>1</v>
      </c>
      <c r="F45" s="86">
        <v>0</v>
      </c>
      <c r="G45" s="86">
        <v>0</v>
      </c>
      <c r="H45" s="86">
        <v>3</v>
      </c>
      <c r="I45" s="86">
        <v>0</v>
      </c>
      <c r="J45" s="86">
        <v>2</v>
      </c>
      <c r="K45" s="86"/>
      <c r="L45" s="87"/>
      <c r="M45" s="5">
        <f t="shared" si="0"/>
        <v>11</v>
      </c>
      <c r="N45" s="5">
        <f>SUM(Oct!N45,M45)</f>
        <v>61</v>
      </c>
      <c r="O45" s="90">
        <v>12</v>
      </c>
      <c r="P45" s="5">
        <f t="shared" si="1"/>
        <v>23</v>
      </c>
      <c r="Q45" s="5">
        <f>SUM(Oct!Q45+ P45)</f>
        <v>162</v>
      </c>
    </row>
    <row r="46" spans="1:17" x14ac:dyDescent="0.2">
      <c r="A46" s="14" t="s">
        <v>34</v>
      </c>
      <c r="B46" s="15" t="s">
        <v>13</v>
      </c>
      <c r="C46" s="86">
        <v>6</v>
      </c>
      <c r="D46" s="86">
        <v>0</v>
      </c>
      <c r="E46" s="86">
        <v>3</v>
      </c>
      <c r="F46" s="86">
        <v>0</v>
      </c>
      <c r="G46" s="86">
        <v>4</v>
      </c>
      <c r="H46" s="86">
        <v>4</v>
      </c>
      <c r="I46" s="86">
        <v>0</v>
      </c>
      <c r="J46" s="86">
        <v>0</v>
      </c>
      <c r="K46" s="86"/>
      <c r="L46" s="87"/>
      <c r="M46" s="5">
        <f t="shared" si="0"/>
        <v>17</v>
      </c>
      <c r="N46" s="5">
        <f>SUM(Oct!N46,M46)</f>
        <v>94</v>
      </c>
      <c r="O46" s="90">
        <v>4</v>
      </c>
      <c r="P46" s="5">
        <f t="shared" si="1"/>
        <v>21</v>
      </c>
      <c r="Q46" s="5">
        <f>SUM(Oct!Q46+ P46)</f>
        <v>139</v>
      </c>
    </row>
    <row r="47" spans="1:17" x14ac:dyDescent="0.2">
      <c r="A47" s="14" t="s">
        <v>35</v>
      </c>
      <c r="B47" s="15" t="s">
        <v>13</v>
      </c>
      <c r="C47" s="86">
        <v>6</v>
      </c>
      <c r="D47" s="86">
        <v>2</v>
      </c>
      <c r="E47" s="86">
        <v>4</v>
      </c>
      <c r="F47" s="86">
        <v>4</v>
      </c>
      <c r="G47" s="86">
        <v>0</v>
      </c>
      <c r="H47" s="86">
        <v>3</v>
      </c>
      <c r="I47" s="86">
        <v>0</v>
      </c>
      <c r="J47" s="86">
        <v>0</v>
      </c>
      <c r="K47" s="86"/>
      <c r="L47" s="87"/>
      <c r="M47" s="5">
        <f t="shared" si="0"/>
        <v>19</v>
      </c>
      <c r="N47" s="5">
        <f>SUM(Oct!N47,M47)</f>
        <v>102</v>
      </c>
      <c r="O47" s="90">
        <v>7</v>
      </c>
      <c r="P47" s="5">
        <f t="shared" si="1"/>
        <v>26</v>
      </c>
      <c r="Q47" s="5">
        <f>SUM(Oct!Q47+ P47)</f>
        <v>209</v>
      </c>
    </row>
    <row r="48" spans="1:17" x14ac:dyDescent="0.2">
      <c r="A48" s="16" t="s">
        <v>36</v>
      </c>
      <c r="B48" s="17" t="s">
        <v>13</v>
      </c>
      <c r="C48" s="86">
        <v>1</v>
      </c>
      <c r="D48" s="86">
        <v>0</v>
      </c>
      <c r="E48" s="86">
        <v>1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/>
      <c r="L48" s="87"/>
      <c r="M48" s="5">
        <f t="shared" si="0"/>
        <v>2</v>
      </c>
      <c r="N48" s="5">
        <f>SUM(Oct!N48,M48)</f>
        <v>27</v>
      </c>
      <c r="O48" s="90">
        <v>2</v>
      </c>
      <c r="P48" s="5">
        <f t="shared" si="1"/>
        <v>4</v>
      </c>
      <c r="Q48" s="5">
        <f>SUM(Oct!Q48+ P48)</f>
        <v>37</v>
      </c>
    </row>
    <row r="49" spans="1:17" x14ac:dyDescent="0.2">
      <c r="A49" s="14" t="s">
        <v>41</v>
      </c>
      <c r="B49" s="15" t="s">
        <v>13</v>
      </c>
      <c r="C49" s="86">
        <v>4</v>
      </c>
      <c r="D49" s="86">
        <v>1</v>
      </c>
      <c r="E49" s="86">
        <v>1</v>
      </c>
      <c r="F49" s="86">
        <v>0</v>
      </c>
      <c r="G49" s="86">
        <v>0</v>
      </c>
      <c r="H49" s="86">
        <v>3</v>
      </c>
      <c r="I49" s="86">
        <v>0</v>
      </c>
      <c r="J49" s="86">
        <v>0</v>
      </c>
      <c r="K49" s="86"/>
      <c r="L49" s="87"/>
      <c r="M49" s="5">
        <f t="shared" si="0"/>
        <v>9</v>
      </c>
      <c r="N49" s="5">
        <f>SUM(Oct!N49,M49)</f>
        <v>70</v>
      </c>
      <c r="O49" s="90">
        <v>16</v>
      </c>
      <c r="P49" s="5">
        <f t="shared" si="1"/>
        <v>25</v>
      </c>
      <c r="Q49" s="5">
        <f>SUM(Oct!Q49+ P49)</f>
        <v>160</v>
      </c>
    </row>
    <row r="50" spans="1:17" x14ac:dyDescent="0.2">
      <c r="A50" s="16" t="s">
        <v>47</v>
      </c>
      <c r="B50" s="17" t="s">
        <v>13</v>
      </c>
      <c r="C50" s="86">
        <v>1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/>
      <c r="L50" s="87"/>
      <c r="M50" s="5">
        <f t="shared" si="0"/>
        <v>1</v>
      </c>
      <c r="N50" s="5">
        <f>SUM(Oct!N50,M50)</f>
        <v>6</v>
      </c>
      <c r="O50" s="90">
        <v>4</v>
      </c>
      <c r="P50" s="5">
        <f t="shared" si="1"/>
        <v>5</v>
      </c>
      <c r="Q50" s="5">
        <f>SUM(Oct!Q50+ P50)</f>
        <v>11</v>
      </c>
    </row>
    <row r="51" spans="1:17" x14ac:dyDescent="0.2">
      <c r="A51" s="16" t="s">
        <v>48</v>
      </c>
      <c r="B51" s="17" t="s">
        <v>13</v>
      </c>
      <c r="C51" s="86">
        <v>5</v>
      </c>
      <c r="D51" s="86">
        <v>6</v>
      </c>
      <c r="E51" s="86">
        <v>1</v>
      </c>
      <c r="F51" s="86">
        <v>3</v>
      </c>
      <c r="G51" s="86">
        <v>0</v>
      </c>
      <c r="H51" s="86">
        <v>3</v>
      </c>
      <c r="I51" s="86">
        <v>2</v>
      </c>
      <c r="J51" s="86">
        <v>0</v>
      </c>
      <c r="K51" s="86"/>
      <c r="L51" s="87"/>
      <c r="M51" s="5">
        <f t="shared" si="0"/>
        <v>20</v>
      </c>
      <c r="N51" s="5">
        <f>SUM(Oct!N51,M51)</f>
        <v>104</v>
      </c>
      <c r="O51" s="90">
        <v>14</v>
      </c>
      <c r="P51" s="5">
        <f t="shared" si="1"/>
        <v>34</v>
      </c>
      <c r="Q51" s="5">
        <f>SUM(Oct!Q51+ P51)</f>
        <v>179</v>
      </c>
    </row>
    <row r="52" spans="1:17" x14ac:dyDescent="0.2">
      <c r="A52" s="16" t="s">
        <v>49</v>
      </c>
      <c r="B52" s="17" t="s">
        <v>13</v>
      </c>
      <c r="C52" s="86">
        <v>7</v>
      </c>
      <c r="D52" s="86">
        <v>3</v>
      </c>
      <c r="E52" s="86">
        <v>3</v>
      </c>
      <c r="F52" s="86">
        <v>1</v>
      </c>
      <c r="G52" s="86">
        <v>1</v>
      </c>
      <c r="H52" s="86">
        <v>3</v>
      </c>
      <c r="I52" s="86">
        <v>0</v>
      </c>
      <c r="J52" s="86">
        <v>0</v>
      </c>
      <c r="K52" s="86"/>
      <c r="L52" s="87"/>
      <c r="M52" s="5">
        <f t="shared" si="0"/>
        <v>18</v>
      </c>
      <c r="N52" s="5">
        <f>SUM(Oct!N52,M52)</f>
        <v>166</v>
      </c>
      <c r="O52" s="90">
        <v>11</v>
      </c>
      <c r="P52" s="5">
        <f t="shared" si="1"/>
        <v>29</v>
      </c>
      <c r="Q52" s="5">
        <f>SUM(Oct!Q52+ P52)</f>
        <v>240</v>
      </c>
    </row>
    <row r="53" spans="1:17" x14ac:dyDescent="0.2">
      <c r="A53" s="14" t="s">
        <v>51</v>
      </c>
      <c r="B53" s="15" t="s">
        <v>13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/>
      <c r="L53" s="87"/>
      <c r="M53" s="5">
        <f t="shared" si="0"/>
        <v>0</v>
      </c>
      <c r="N53" s="5">
        <f>SUM(Oct!N53,M53)</f>
        <v>0</v>
      </c>
      <c r="O53" s="90">
        <v>0</v>
      </c>
      <c r="P53" s="5">
        <f t="shared" si="1"/>
        <v>0</v>
      </c>
      <c r="Q53" s="5">
        <f>SUM(Oct!Q53+ P53)</f>
        <v>0</v>
      </c>
    </row>
    <row r="54" spans="1:17" x14ac:dyDescent="0.2">
      <c r="A54" s="14" t="s">
        <v>52</v>
      </c>
      <c r="B54" s="15" t="s">
        <v>13</v>
      </c>
      <c r="C54" s="86">
        <v>1</v>
      </c>
      <c r="D54" s="86">
        <v>0</v>
      </c>
      <c r="E54" s="86">
        <v>3</v>
      </c>
      <c r="F54" s="86">
        <v>0</v>
      </c>
      <c r="G54" s="86">
        <v>1</v>
      </c>
      <c r="H54" s="86">
        <v>12</v>
      </c>
      <c r="I54" s="86">
        <v>0</v>
      </c>
      <c r="J54" s="86">
        <v>0</v>
      </c>
      <c r="K54" s="86"/>
      <c r="L54" s="87"/>
      <c r="M54" s="5">
        <f t="shared" si="0"/>
        <v>17</v>
      </c>
      <c r="N54" s="5">
        <f>SUM(Oct!N54,M54)</f>
        <v>82</v>
      </c>
      <c r="O54" s="90">
        <v>20</v>
      </c>
      <c r="P54" s="5">
        <f t="shared" si="1"/>
        <v>37</v>
      </c>
      <c r="Q54" s="5">
        <f>SUM(Oct!Q54+ P54)</f>
        <v>169</v>
      </c>
    </row>
    <row r="55" spans="1:17" x14ac:dyDescent="0.2">
      <c r="A55" s="14" t="s">
        <v>53</v>
      </c>
      <c r="B55" s="15" t="s">
        <v>13</v>
      </c>
      <c r="C55" s="86">
        <v>0</v>
      </c>
      <c r="D55" s="86">
        <v>6</v>
      </c>
      <c r="E55" s="86">
        <v>4</v>
      </c>
      <c r="F55" s="86">
        <v>0</v>
      </c>
      <c r="G55" s="86">
        <v>0</v>
      </c>
      <c r="H55" s="86">
        <v>10</v>
      </c>
      <c r="I55" s="86">
        <v>0</v>
      </c>
      <c r="J55" s="86">
        <v>0</v>
      </c>
      <c r="K55" s="86"/>
      <c r="L55" s="87"/>
      <c r="M55" s="5">
        <f t="shared" si="0"/>
        <v>20</v>
      </c>
      <c r="N55" s="5">
        <f>SUM(Oct!N55,M55)</f>
        <v>121</v>
      </c>
      <c r="O55" s="90">
        <v>2</v>
      </c>
      <c r="P55" s="5">
        <f t="shared" si="1"/>
        <v>22</v>
      </c>
      <c r="Q55" s="5">
        <f>SUM(Oct!Q55+ P55)</f>
        <v>135</v>
      </c>
    </row>
    <row r="56" spans="1:17" x14ac:dyDescent="0.2">
      <c r="A56" s="14" t="s">
        <v>54</v>
      </c>
      <c r="B56" s="15" t="s">
        <v>13</v>
      </c>
      <c r="C56" s="86">
        <v>6</v>
      </c>
      <c r="D56" s="86">
        <v>1</v>
      </c>
      <c r="E56" s="86">
        <v>2</v>
      </c>
      <c r="F56" s="86">
        <v>0</v>
      </c>
      <c r="G56" s="86">
        <v>0</v>
      </c>
      <c r="H56" s="86">
        <v>5</v>
      </c>
      <c r="I56" s="86">
        <v>1</v>
      </c>
      <c r="J56" s="86">
        <v>0</v>
      </c>
      <c r="K56" s="86"/>
      <c r="L56" s="87"/>
      <c r="M56" s="5">
        <f t="shared" si="0"/>
        <v>15</v>
      </c>
      <c r="N56" s="5">
        <f>SUM(Oct!N56,M56)</f>
        <v>122</v>
      </c>
      <c r="O56" s="90">
        <v>47</v>
      </c>
      <c r="P56" s="5">
        <f t="shared" si="1"/>
        <v>62</v>
      </c>
      <c r="Q56" s="5">
        <f>SUM(Oct!Q56+ P56)</f>
        <v>358</v>
      </c>
    </row>
    <row r="57" spans="1:17" x14ac:dyDescent="0.2">
      <c r="A57" s="14" t="s">
        <v>57</v>
      </c>
      <c r="B57" s="15" t="s">
        <v>13</v>
      </c>
      <c r="C57" s="86">
        <v>1</v>
      </c>
      <c r="D57" s="86">
        <v>1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/>
      <c r="L57" s="87"/>
      <c r="M57" s="5">
        <f t="shared" si="0"/>
        <v>2</v>
      </c>
      <c r="N57" s="5">
        <f>SUM(Oct!N57,M57)</f>
        <v>17</v>
      </c>
      <c r="O57" s="90">
        <v>12</v>
      </c>
      <c r="P57" s="5">
        <f t="shared" si="1"/>
        <v>14</v>
      </c>
      <c r="Q57" s="5">
        <f>SUM(Oct!Q57+ P57)</f>
        <v>53</v>
      </c>
    </row>
    <row r="58" spans="1:17" x14ac:dyDescent="0.2">
      <c r="A58" s="14" t="s">
        <v>58</v>
      </c>
      <c r="B58" s="15" t="s">
        <v>13</v>
      </c>
      <c r="C58" s="86">
        <v>1</v>
      </c>
      <c r="D58" s="86">
        <v>2</v>
      </c>
      <c r="E58" s="86">
        <v>1</v>
      </c>
      <c r="F58" s="86">
        <v>0</v>
      </c>
      <c r="G58" s="86">
        <v>1</v>
      </c>
      <c r="H58" s="86">
        <v>0</v>
      </c>
      <c r="I58" s="86">
        <v>1</v>
      </c>
      <c r="J58" s="86">
        <v>0</v>
      </c>
      <c r="K58" s="86"/>
      <c r="L58" s="87"/>
      <c r="M58" s="5">
        <f t="shared" si="0"/>
        <v>6</v>
      </c>
      <c r="N58" s="5">
        <f>SUM(Oct!N58,M58)</f>
        <v>56</v>
      </c>
      <c r="O58" s="90">
        <v>12</v>
      </c>
      <c r="P58" s="5">
        <f t="shared" si="1"/>
        <v>18</v>
      </c>
      <c r="Q58" s="5">
        <f>SUM(Oct!Q58+ P58)</f>
        <v>122</v>
      </c>
    </row>
    <row r="59" spans="1:17" x14ac:dyDescent="0.2">
      <c r="A59" s="14" t="s">
        <v>59</v>
      </c>
      <c r="B59" s="15" t="s">
        <v>13</v>
      </c>
      <c r="C59" s="86">
        <v>1</v>
      </c>
      <c r="D59" s="86">
        <v>5</v>
      </c>
      <c r="E59" s="86">
        <v>3</v>
      </c>
      <c r="F59" s="86">
        <v>1</v>
      </c>
      <c r="G59" s="86">
        <v>0</v>
      </c>
      <c r="H59" s="86">
        <v>6</v>
      </c>
      <c r="I59" s="86">
        <v>0</v>
      </c>
      <c r="J59" s="86">
        <v>0</v>
      </c>
      <c r="K59" s="86"/>
      <c r="L59" s="87"/>
      <c r="M59" s="5">
        <f t="shared" si="0"/>
        <v>16</v>
      </c>
      <c r="N59" s="5">
        <f>SUM(Oct!N59,M59)</f>
        <v>68</v>
      </c>
      <c r="O59" s="90">
        <v>6</v>
      </c>
      <c r="P59" s="5">
        <f t="shared" si="1"/>
        <v>22</v>
      </c>
      <c r="Q59" s="5">
        <f>SUM(Oct!Q59+ P59)</f>
        <v>137</v>
      </c>
    </row>
    <row r="60" spans="1:17" x14ac:dyDescent="0.2">
      <c r="A60" s="16" t="s">
        <v>60</v>
      </c>
      <c r="B60" s="17" t="s">
        <v>13</v>
      </c>
      <c r="C60" s="86">
        <v>2</v>
      </c>
      <c r="D60" s="86">
        <v>1</v>
      </c>
      <c r="E60" s="86">
        <v>1</v>
      </c>
      <c r="F60" s="86">
        <v>0</v>
      </c>
      <c r="G60" s="86">
        <v>0</v>
      </c>
      <c r="H60" s="86">
        <v>2</v>
      </c>
      <c r="I60" s="86">
        <v>1</v>
      </c>
      <c r="J60" s="86">
        <v>0</v>
      </c>
      <c r="K60" s="86"/>
      <c r="L60" s="87"/>
      <c r="M60" s="5">
        <f t="shared" si="0"/>
        <v>7</v>
      </c>
      <c r="N60" s="5">
        <f>SUM(Oct!N60,M60)</f>
        <v>27</v>
      </c>
      <c r="O60" s="90">
        <v>5</v>
      </c>
      <c r="P60" s="5">
        <f t="shared" si="1"/>
        <v>12</v>
      </c>
      <c r="Q60" s="5">
        <f>SUM(Oct!Q60+ P60)</f>
        <v>55</v>
      </c>
    </row>
    <row r="61" spans="1:17" x14ac:dyDescent="0.2">
      <c r="A61" s="14" t="s">
        <v>61</v>
      </c>
      <c r="B61" s="15" t="s">
        <v>13</v>
      </c>
      <c r="C61" s="86">
        <v>5</v>
      </c>
      <c r="D61" s="86">
        <v>5</v>
      </c>
      <c r="E61" s="86">
        <v>2</v>
      </c>
      <c r="F61" s="86">
        <v>0</v>
      </c>
      <c r="G61" s="86">
        <v>2</v>
      </c>
      <c r="H61" s="86">
        <v>4</v>
      </c>
      <c r="I61" s="86">
        <v>0</v>
      </c>
      <c r="J61" s="86">
        <v>1</v>
      </c>
      <c r="K61" s="86"/>
      <c r="L61" s="87"/>
      <c r="M61" s="5">
        <f t="shared" si="0"/>
        <v>19</v>
      </c>
      <c r="N61" s="5">
        <f>SUM(Oct!N61,M61)</f>
        <v>94</v>
      </c>
      <c r="O61" s="90">
        <v>26</v>
      </c>
      <c r="P61" s="5">
        <f t="shared" si="1"/>
        <v>45</v>
      </c>
      <c r="Q61" s="5">
        <f>SUM(Oct!Q61+ P61)</f>
        <v>179</v>
      </c>
    </row>
    <row r="62" spans="1:17" x14ac:dyDescent="0.2">
      <c r="A62" s="16" t="s">
        <v>62</v>
      </c>
      <c r="B62" s="17" t="s">
        <v>13</v>
      </c>
      <c r="C62" s="86">
        <v>3</v>
      </c>
      <c r="D62" s="86">
        <v>7</v>
      </c>
      <c r="E62" s="86">
        <v>3</v>
      </c>
      <c r="F62" s="86">
        <v>0</v>
      </c>
      <c r="G62" s="86">
        <v>0</v>
      </c>
      <c r="H62" s="86">
        <v>3</v>
      </c>
      <c r="I62" s="86">
        <v>0</v>
      </c>
      <c r="J62" s="86">
        <v>0</v>
      </c>
      <c r="K62" s="86"/>
      <c r="L62" s="87"/>
      <c r="M62" s="5">
        <f t="shared" si="0"/>
        <v>16</v>
      </c>
      <c r="N62" s="5">
        <f>SUM(Oct!N62,M62)</f>
        <v>48</v>
      </c>
      <c r="O62" s="90">
        <v>14</v>
      </c>
      <c r="P62" s="5">
        <f t="shared" si="1"/>
        <v>30</v>
      </c>
      <c r="Q62" s="5">
        <f>SUM(Oct!Q62+ P62)</f>
        <v>149</v>
      </c>
    </row>
    <row r="63" spans="1:17" x14ac:dyDescent="0.2">
      <c r="A63" s="14" t="s">
        <v>63</v>
      </c>
      <c r="B63" s="15" t="s">
        <v>13</v>
      </c>
      <c r="C63" s="86">
        <v>1</v>
      </c>
      <c r="D63" s="86">
        <v>0</v>
      </c>
      <c r="E63" s="86">
        <v>0</v>
      </c>
      <c r="F63" s="86">
        <v>0</v>
      </c>
      <c r="G63" s="86">
        <v>0</v>
      </c>
      <c r="H63" s="86">
        <v>1</v>
      </c>
      <c r="I63" s="86">
        <v>0</v>
      </c>
      <c r="J63" s="86">
        <v>0</v>
      </c>
      <c r="K63" s="86"/>
      <c r="L63" s="87"/>
      <c r="M63" s="5">
        <f t="shared" si="0"/>
        <v>2</v>
      </c>
      <c r="N63" s="5">
        <f>SUM(Oct!N63,M63)</f>
        <v>11</v>
      </c>
      <c r="O63" s="90">
        <v>4</v>
      </c>
      <c r="P63" s="5">
        <f t="shared" si="1"/>
        <v>6</v>
      </c>
      <c r="Q63" s="5">
        <f>SUM(Oct!Q63+ P63)</f>
        <v>47</v>
      </c>
    </row>
    <row r="64" spans="1:17" x14ac:dyDescent="0.2">
      <c r="A64" s="16" t="s">
        <v>64</v>
      </c>
      <c r="B64" s="17" t="s">
        <v>13</v>
      </c>
      <c r="C64" s="86">
        <v>2</v>
      </c>
      <c r="D64" s="86">
        <v>0</v>
      </c>
      <c r="E64" s="86">
        <v>0</v>
      </c>
      <c r="F64" s="86">
        <v>0</v>
      </c>
      <c r="G64" s="86">
        <v>0</v>
      </c>
      <c r="H64" s="86">
        <v>1</v>
      </c>
      <c r="I64" s="86">
        <v>0</v>
      </c>
      <c r="J64" s="86">
        <v>0</v>
      </c>
      <c r="K64" s="86"/>
      <c r="L64" s="87"/>
      <c r="M64" s="5">
        <f t="shared" si="0"/>
        <v>3</v>
      </c>
      <c r="N64" s="5">
        <f>SUM(Oct!N64,M64)</f>
        <v>17</v>
      </c>
      <c r="O64" s="90">
        <v>4</v>
      </c>
      <c r="P64" s="5">
        <f t="shared" si="1"/>
        <v>7</v>
      </c>
      <c r="Q64" s="5">
        <f>SUM(Oct!Q64+ P64)</f>
        <v>33</v>
      </c>
    </row>
    <row r="65" spans="1:17" x14ac:dyDescent="0.2">
      <c r="A65" s="14" t="s">
        <v>65</v>
      </c>
      <c r="B65" s="15" t="s">
        <v>13</v>
      </c>
      <c r="C65" s="86">
        <v>1</v>
      </c>
      <c r="D65" s="86">
        <v>3</v>
      </c>
      <c r="E65" s="86">
        <v>1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/>
      <c r="L65" s="87"/>
      <c r="M65" s="5">
        <f t="shared" si="0"/>
        <v>5</v>
      </c>
      <c r="N65" s="5">
        <f>SUM(Oct!N65,M65)</f>
        <v>30</v>
      </c>
      <c r="O65" s="90">
        <v>3</v>
      </c>
      <c r="P65" s="5">
        <f t="shared" si="1"/>
        <v>8</v>
      </c>
      <c r="Q65" s="5">
        <f>SUM(Oct!Q65+ P65)</f>
        <v>57</v>
      </c>
    </row>
    <row r="66" spans="1:17" x14ac:dyDescent="0.2">
      <c r="A66" s="16" t="s">
        <v>66</v>
      </c>
      <c r="B66" s="17" t="s">
        <v>13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/>
      <c r="L66" s="87"/>
      <c r="M66" s="5">
        <f t="shared" si="0"/>
        <v>0</v>
      </c>
      <c r="N66" s="5">
        <f>SUM(Oct!N66,M66)</f>
        <v>1</v>
      </c>
      <c r="O66" s="90">
        <v>1</v>
      </c>
      <c r="P66" s="5">
        <f t="shared" si="1"/>
        <v>1</v>
      </c>
      <c r="Q66" s="5">
        <f>SUM(Oct!Q66+ P66)</f>
        <v>7</v>
      </c>
    </row>
    <row r="67" spans="1:17" x14ac:dyDescent="0.2">
      <c r="A67" s="14" t="s">
        <v>109</v>
      </c>
      <c r="B67" s="15" t="s">
        <v>13</v>
      </c>
      <c r="C67" s="86">
        <v>0</v>
      </c>
      <c r="D67" s="86">
        <v>1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/>
      <c r="L67" s="87"/>
      <c r="M67" s="5">
        <f t="shared" si="0"/>
        <v>1</v>
      </c>
      <c r="N67" s="5">
        <f>SUM(Oct!N67,M67)</f>
        <v>19</v>
      </c>
      <c r="O67" s="90">
        <v>2</v>
      </c>
      <c r="P67" s="5">
        <f t="shared" si="1"/>
        <v>3</v>
      </c>
      <c r="Q67" s="5">
        <f>SUM(Oct!Q67+ P67)</f>
        <v>40</v>
      </c>
    </row>
    <row r="68" spans="1:17" x14ac:dyDescent="0.2">
      <c r="A68" s="14" t="s">
        <v>68</v>
      </c>
      <c r="B68" s="15" t="s">
        <v>13</v>
      </c>
      <c r="C68" s="86">
        <v>0</v>
      </c>
      <c r="D68" s="86">
        <v>1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/>
      <c r="L68" s="87"/>
      <c r="M68" s="5">
        <f t="shared" ref="M68:M78" si="2">SUM(C68:L68)</f>
        <v>1</v>
      </c>
      <c r="N68" s="5">
        <f>SUM(Oct!N68,M68)</f>
        <v>6</v>
      </c>
      <c r="O68" s="90">
        <v>2</v>
      </c>
      <c r="P68" s="5">
        <f t="shared" ref="P68:P78" si="3">SUM(M68+ O68)</f>
        <v>3</v>
      </c>
      <c r="Q68" s="5">
        <f>SUM(Oct!Q68+ P68)</f>
        <v>18</v>
      </c>
    </row>
    <row r="69" spans="1:17" x14ac:dyDescent="0.2">
      <c r="A69" s="16" t="s">
        <v>70</v>
      </c>
      <c r="B69" s="17" t="s">
        <v>13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/>
      <c r="L69" s="87"/>
      <c r="M69" s="5">
        <f t="shared" si="2"/>
        <v>0</v>
      </c>
      <c r="N69" s="5">
        <f>SUM(Oct!N69,M69)</f>
        <v>1</v>
      </c>
      <c r="O69" s="90">
        <v>0</v>
      </c>
      <c r="P69" s="5">
        <f t="shared" si="3"/>
        <v>0</v>
      </c>
      <c r="Q69" s="5">
        <f>SUM(Oct!Q69+ P69)</f>
        <v>1</v>
      </c>
    </row>
    <row r="70" spans="1:17" x14ac:dyDescent="0.2">
      <c r="A70" s="16" t="s">
        <v>71</v>
      </c>
      <c r="B70" s="17" t="s">
        <v>13</v>
      </c>
      <c r="C70" s="86">
        <v>1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/>
      <c r="L70" s="87"/>
      <c r="M70" s="5">
        <f t="shared" si="2"/>
        <v>1</v>
      </c>
      <c r="N70" s="5">
        <f>SUM(Oct!N70,M70)</f>
        <v>8</v>
      </c>
      <c r="O70" s="90">
        <v>9</v>
      </c>
      <c r="P70" s="5">
        <f t="shared" si="3"/>
        <v>10</v>
      </c>
      <c r="Q70" s="5">
        <f>SUM(Oct!Q70+ P70)</f>
        <v>40</v>
      </c>
    </row>
    <row r="71" spans="1:17" x14ac:dyDescent="0.2">
      <c r="A71" s="16" t="s">
        <v>72</v>
      </c>
      <c r="B71" s="17" t="s">
        <v>13</v>
      </c>
      <c r="C71" s="86">
        <v>5</v>
      </c>
      <c r="D71" s="86">
        <v>0</v>
      </c>
      <c r="E71" s="86">
        <v>1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/>
      <c r="L71" s="87"/>
      <c r="M71" s="5">
        <f t="shared" si="2"/>
        <v>6</v>
      </c>
      <c r="N71" s="5">
        <f>SUM(Oct!N71,M71)</f>
        <v>40</v>
      </c>
      <c r="O71" s="90">
        <v>11</v>
      </c>
      <c r="P71" s="5">
        <f t="shared" si="3"/>
        <v>17</v>
      </c>
      <c r="Q71" s="5">
        <f>SUM(Oct!Q71+ P71)</f>
        <v>72</v>
      </c>
    </row>
    <row r="72" spans="1:17" x14ac:dyDescent="0.2">
      <c r="A72" s="14" t="s">
        <v>73</v>
      </c>
      <c r="B72" s="15" t="s">
        <v>13</v>
      </c>
      <c r="C72" s="86">
        <v>0</v>
      </c>
      <c r="D72" s="86">
        <v>0</v>
      </c>
      <c r="E72" s="86">
        <v>1</v>
      </c>
      <c r="F72" s="86">
        <v>0</v>
      </c>
      <c r="G72" s="86">
        <v>0</v>
      </c>
      <c r="H72" s="86">
        <v>1</v>
      </c>
      <c r="I72" s="86">
        <v>0</v>
      </c>
      <c r="J72" s="86">
        <v>0</v>
      </c>
      <c r="K72" s="86"/>
      <c r="L72" s="87"/>
      <c r="M72" s="5">
        <f t="shared" si="2"/>
        <v>2</v>
      </c>
      <c r="N72" s="5">
        <f>SUM(Oct!N72,M72)</f>
        <v>13</v>
      </c>
      <c r="O72" s="90">
        <v>2</v>
      </c>
      <c r="P72" s="5">
        <f t="shared" si="3"/>
        <v>4</v>
      </c>
      <c r="Q72" s="5">
        <f>SUM(Oct!Q72+ P72)</f>
        <v>25</v>
      </c>
    </row>
    <row r="73" spans="1:17" x14ac:dyDescent="0.2">
      <c r="A73" s="16" t="s">
        <v>77</v>
      </c>
      <c r="B73" s="17" t="s">
        <v>13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/>
      <c r="L73" s="87"/>
      <c r="M73" s="5">
        <f t="shared" si="2"/>
        <v>0</v>
      </c>
      <c r="N73" s="5">
        <f>SUM(Oct!N73,M73)</f>
        <v>0</v>
      </c>
      <c r="O73" s="90">
        <v>0</v>
      </c>
      <c r="P73" s="5">
        <f t="shared" si="3"/>
        <v>0</v>
      </c>
      <c r="Q73" s="5">
        <f>SUM(Oct!Q73+ P73)</f>
        <v>0</v>
      </c>
    </row>
    <row r="74" spans="1:17" x14ac:dyDescent="0.2">
      <c r="A74" s="16" t="s">
        <v>79</v>
      </c>
      <c r="B74" s="17" t="s">
        <v>13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/>
      <c r="L74" s="87"/>
      <c r="M74" s="5">
        <f t="shared" si="2"/>
        <v>0</v>
      </c>
      <c r="N74" s="5">
        <f>SUM(Oct!N74,M74)</f>
        <v>2</v>
      </c>
      <c r="O74" s="90">
        <v>0</v>
      </c>
      <c r="P74" s="5">
        <f t="shared" si="3"/>
        <v>0</v>
      </c>
      <c r="Q74" s="5">
        <f>SUM(Oct!Q74+ P74)</f>
        <v>2</v>
      </c>
    </row>
    <row r="75" spans="1:17" x14ac:dyDescent="0.2">
      <c r="A75" s="14" t="s">
        <v>80</v>
      </c>
      <c r="B75" s="15" t="s">
        <v>13</v>
      </c>
      <c r="C75" s="86">
        <v>3</v>
      </c>
      <c r="D75" s="86">
        <v>6</v>
      </c>
      <c r="E75" s="86">
        <v>1</v>
      </c>
      <c r="F75" s="86">
        <v>0</v>
      </c>
      <c r="G75" s="86">
        <v>0</v>
      </c>
      <c r="H75" s="86">
        <v>0</v>
      </c>
      <c r="I75" s="86">
        <v>1</v>
      </c>
      <c r="J75" s="86">
        <v>4</v>
      </c>
      <c r="K75" s="86"/>
      <c r="L75" s="87"/>
      <c r="M75" s="5">
        <f t="shared" si="2"/>
        <v>15</v>
      </c>
      <c r="N75" s="5">
        <f>SUM(Oct!N75,M75)</f>
        <v>131</v>
      </c>
      <c r="O75" s="90">
        <v>26</v>
      </c>
      <c r="P75" s="5">
        <f t="shared" si="3"/>
        <v>41</v>
      </c>
      <c r="Q75" s="5">
        <f>SUM(Oct!Q75+ P75)</f>
        <v>298</v>
      </c>
    </row>
    <row r="76" spans="1:17" x14ac:dyDescent="0.2">
      <c r="A76" s="14" t="s">
        <v>110</v>
      </c>
      <c r="B76" s="15" t="s">
        <v>13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/>
      <c r="L76" s="87"/>
      <c r="M76" s="5">
        <f t="shared" si="2"/>
        <v>0</v>
      </c>
      <c r="N76" s="5">
        <f>SUM(Oct!N76,M76)</f>
        <v>15</v>
      </c>
      <c r="O76" s="90">
        <v>2</v>
      </c>
      <c r="P76" s="5">
        <f t="shared" si="3"/>
        <v>2</v>
      </c>
      <c r="Q76" s="5">
        <f>SUM(Oct!Q76+ P76)</f>
        <v>26</v>
      </c>
    </row>
    <row r="77" spans="1:17" x14ac:dyDescent="0.2">
      <c r="A77" s="14" t="s">
        <v>111</v>
      </c>
      <c r="B77" s="15" t="s">
        <v>13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/>
      <c r="L77" s="87"/>
      <c r="M77" s="5">
        <f t="shared" si="2"/>
        <v>0</v>
      </c>
      <c r="N77" s="5">
        <f>SUM(Oct!N77,M77)</f>
        <v>0</v>
      </c>
      <c r="O77" s="90">
        <v>0</v>
      </c>
      <c r="P77" s="5">
        <f t="shared" si="3"/>
        <v>0</v>
      </c>
      <c r="Q77" s="5">
        <f>SUM(Oct!Q77+ P77)</f>
        <v>18</v>
      </c>
    </row>
    <row r="78" spans="1:17" x14ac:dyDescent="0.2">
      <c r="A78" s="14" t="s">
        <v>112</v>
      </c>
      <c r="B78" s="15" t="s">
        <v>13</v>
      </c>
      <c r="C78" s="86">
        <v>0</v>
      </c>
      <c r="D78" s="86">
        <v>0</v>
      </c>
      <c r="E78" s="86">
        <v>1</v>
      </c>
      <c r="F78" s="86">
        <v>1</v>
      </c>
      <c r="G78" s="86">
        <v>0</v>
      </c>
      <c r="H78" s="86">
        <v>0</v>
      </c>
      <c r="I78" s="86">
        <v>0</v>
      </c>
      <c r="J78" s="86">
        <v>0</v>
      </c>
      <c r="K78" s="86"/>
      <c r="L78" s="87"/>
      <c r="M78" s="5">
        <f t="shared" si="2"/>
        <v>2</v>
      </c>
      <c r="N78" s="5">
        <f>SUM(Oct!N78,M78)</f>
        <v>10</v>
      </c>
      <c r="O78" s="90">
        <v>0</v>
      </c>
      <c r="P78" s="5">
        <f t="shared" si="3"/>
        <v>2</v>
      </c>
      <c r="Q78" s="5">
        <f>SUM(Oct!Q78+ P78)</f>
        <v>21</v>
      </c>
    </row>
    <row r="79" spans="1:17" x14ac:dyDescent="0.2">
      <c r="A79" s="14" t="s">
        <v>90</v>
      </c>
      <c r="B79" s="18"/>
      <c r="C79" s="5">
        <f>SUM(C3:C33)</f>
        <v>51</v>
      </c>
      <c r="D79" s="5">
        <f t="shared" ref="D79:J79" si="4">SUM(D3:D33)</f>
        <v>20</v>
      </c>
      <c r="E79" s="5">
        <f t="shared" si="4"/>
        <v>31</v>
      </c>
      <c r="F79" s="5">
        <f t="shared" si="4"/>
        <v>6</v>
      </c>
      <c r="G79" s="5">
        <f t="shared" si="4"/>
        <v>8</v>
      </c>
      <c r="H79" s="5">
        <f t="shared" si="4"/>
        <v>53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>SUM(M3:M33)</f>
        <v>169</v>
      </c>
      <c r="N79" s="5">
        <f>SUM(Oct!N79,M79)</f>
        <v>1039</v>
      </c>
      <c r="O79" s="5">
        <f>SUM(O3:O33)</f>
        <v>167</v>
      </c>
      <c r="P79" s="5">
        <f>SUM(P3:P33)</f>
        <v>336</v>
      </c>
      <c r="Q79" s="5">
        <f>SUM(Q3:Q33)</f>
        <v>1966</v>
      </c>
    </row>
    <row r="80" spans="1:17" x14ac:dyDescent="0.2">
      <c r="A80" s="14" t="s">
        <v>91</v>
      </c>
      <c r="B80" s="18"/>
      <c r="C80" s="5">
        <f>SUM(C34:C78)</f>
        <v>91</v>
      </c>
      <c r="D80" s="5">
        <f t="shared" ref="D80:J80" si="5">SUM(D34:D78)</f>
        <v>76</v>
      </c>
      <c r="E80" s="5">
        <f t="shared" si="5"/>
        <v>42</v>
      </c>
      <c r="F80" s="5">
        <f t="shared" si="5"/>
        <v>10</v>
      </c>
      <c r="G80" s="5">
        <f t="shared" si="5"/>
        <v>14</v>
      </c>
      <c r="H80" s="5">
        <f t="shared" si="5"/>
        <v>74</v>
      </c>
      <c r="I80" s="5">
        <f t="shared" si="5"/>
        <v>8</v>
      </c>
      <c r="J80" s="5">
        <f t="shared" si="5"/>
        <v>9</v>
      </c>
      <c r="K80" s="5">
        <f>SUM(K34:K78)</f>
        <v>0</v>
      </c>
      <c r="L80" s="5">
        <f>SUM(L34:L78)</f>
        <v>0</v>
      </c>
      <c r="M80" s="5">
        <f>SUM(M34:M78)</f>
        <v>324</v>
      </c>
      <c r="N80" s="5">
        <f>SUM(Oct!N80,M80)</f>
        <v>2086</v>
      </c>
      <c r="O80" s="5">
        <f>SUM(O34:O78)</f>
        <v>376</v>
      </c>
      <c r="P80" s="5">
        <f>SUM(P34:P78)</f>
        <v>700</v>
      </c>
      <c r="Q80" s="5">
        <f>SUM(Q34:Q78)</f>
        <v>4282</v>
      </c>
    </row>
    <row r="81" spans="1:17" x14ac:dyDescent="0.2">
      <c r="A81" s="14" t="s">
        <v>92</v>
      </c>
      <c r="B81" s="18"/>
      <c r="C81" s="5">
        <f>SUM(C79:C80)</f>
        <v>142</v>
      </c>
      <c r="D81" s="5">
        <f t="shared" ref="D81:M81" si="6">SUM(D79:D80)</f>
        <v>96</v>
      </c>
      <c r="E81" s="5">
        <f t="shared" si="6"/>
        <v>73</v>
      </c>
      <c r="F81" s="5">
        <f t="shared" si="6"/>
        <v>16</v>
      </c>
      <c r="G81" s="5">
        <f t="shared" si="6"/>
        <v>22</v>
      </c>
      <c r="H81" s="5">
        <f t="shared" si="6"/>
        <v>127</v>
      </c>
      <c r="I81" s="5">
        <f t="shared" si="6"/>
        <v>8</v>
      </c>
      <c r="J81" s="5">
        <f t="shared" si="6"/>
        <v>9</v>
      </c>
      <c r="K81" s="5">
        <f t="shared" si="6"/>
        <v>0</v>
      </c>
      <c r="L81" s="5">
        <f t="shared" si="6"/>
        <v>0</v>
      </c>
      <c r="M81" s="5">
        <f t="shared" si="6"/>
        <v>493</v>
      </c>
      <c r="N81" s="5">
        <f>SUM(Oct!N81,M81)</f>
        <v>3125</v>
      </c>
      <c r="O81" s="5">
        <f>SUM(O79:O80)</f>
        <v>543</v>
      </c>
      <c r="P81" s="5">
        <f>SUM(P79:P80)</f>
        <v>1036</v>
      </c>
      <c r="Q81" s="5">
        <f>SUM(Q79:Q80)</f>
        <v>6248</v>
      </c>
    </row>
    <row r="83" spans="1:17" s="23" customFormat="1" x14ac:dyDescent="0.2">
      <c r="A83" s="119">
        <v>41944</v>
      </c>
      <c r="B83" s="119"/>
      <c r="C83" s="119"/>
      <c r="D83" s="119"/>
      <c r="E83" s="119"/>
      <c r="K83" s="8"/>
      <c r="L83" s="8"/>
      <c r="M83" s="8"/>
      <c r="N83" s="6"/>
      <c r="O83" s="33"/>
      <c r="P83" s="8"/>
      <c r="Q83" s="12"/>
    </row>
  </sheetData>
  <sheetProtection password="B68E" sheet="1" objects="1" scenarios="1"/>
  <mergeCells count="1">
    <mergeCell ref="A83:E83"/>
  </mergeCells>
  <phoneticPr fontId="0" type="noConversion"/>
  <conditionalFormatting sqref="P2 P79:P81 A2:O81">
    <cfRule type="expression" dxfId="946" priority="74" stopIfTrue="1">
      <formula>CellHasFormula</formula>
    </cfRule>
  </conditionalFormatting>
  <conditionalFormatting sqref="K1:M1048576">
    <cfRule type="expression" dxfId="945" priority="72" stopIfTrue="1">
      <formula>(((#REF!)))</formula>
    </cfRule>
  </conditionalFormatting>
  <conditionalFormatting sqref="P2 P79:P81 O79">
    <cfRule type="expression" dxfId="944" priority="45" stopIfTrue="1">
      <formula>CellHasFormula</formula>
    </cfRule>
  </conditionalFormatting>
  <conditionalFormatting sqref="P2 P79:P81 O79">
    <cfRule type="expression" dxfId="943" priority="38" stopIfTrue="1">
      <formula>CellHasFormula</formula>
    </cfRule>
  </conditionalFormatting>
  <conditionalFormatting sqref="P2 P79:P81 O79">
    <cfRule type="expression" dxfId="942" priority="31" stopIfTrue="1">
      <formula>CellHasFormula</formula>
    </cfRule>
  </conditionalFormatting>
  <conditionalFormatting sqref="P2 P79:P81 O79">
    <cfRule type="expression" dxfId="941" priority="24" stopIfTrue="1">
      <formula>CellHasFormula</formula>
    </cfRule>
  </conditionalFormatting>
  <conditionalFormatting sqref="Q79:Q81">
    <cfRule type="expression" dxfId="940" priority="17" stopIfTrue="1">
      <formula>CellHasFormula</formula>
    </cfRule>
  </conditionalFormatting>
  <conditionalFormatting sqref="K2:N2">
    <cfRule type="expression" dxfId="939" priority="16" stopIfTrue="1">
      <formula>CellHasFormula</formula>
    </cfRule>
  </conditionalFormatting>
  <conditionalFormatting sqref="K2:L2">
    <cfRule type="expression" dxfId="938" priority="15" stopIfTrue="1">
      <formula>(((#REF!)))</formula>
    </cfRule>
  </conditionalFormatting>
  <conditionalFormatting sqref="O2">
    <cfRule type="expression" dxfId="937" priority="14" stopIfTrue="1">
      <formula>CellHasFormula</formula>
    </cfRule>
  </conditionalFormatting>
  <conditionalFormatting sqref="M3:M78">
    <cfRule type="expression" dxfId="936" priority="13" stopIfTrue="1">
      <formula>CellHasFormula</formula>
    </cfRule>
  </conditionalFormatting>
  <conditionalFormatting sqref="C34:L78">
    <cfRule type="expression" dxfId="935" priority="12" stopIfTrue="1">
      <formula>CellHasFormula</formula>
    </cfRule>
  </conditionalFormatting>
  <conditionalFormatting sqref="K34:L78">
    <cfRule type="expression" dxfId="934" priority="11" stopIfTrue="1">
      <formula>(((#REF!)))</formula>
    </cfRule>
  </conditionalFormatting>
  <conditionalFormatting sqref="O34:O78">
    <cfRule type="expression" dxfId="933" priority="10" stopIfTrue="1">
      <formula>CellHasFormula</formula>
    </cfRule>
  </conditionalFormatting>
  <conditionalFormatting sqref="C3:L34">
    <cfRule type="expression" dxfId="932" priority="9" stopIfTrue="1">
      <formula>CellHasFormula</formula>
    </cfRule>
  </conditionalFormatting>
  <conditionalFormatting sqref="K3:L34">
    <cfRule type="expression" dxfId="931" priority="8" stopIfTrue="1">
      <formula>(((#REF!)))</formula>
    </cfRule>
  </conditionalFormatting>
  <conditionalFormatting sqref="O3:O33">
    <cfRule type="expression" dxfId="930" priority="7" stopIfTrue="1">
      <formula>CellHasFormula</formula>
    </cfRule>
  </conditionalFormatting>
  <conditionalFormatting sqref="C34:J34">
    <cfRule type="expression" dxfId="929" priority="6" stopIfTrue="1">
      <formula>CellHasFormula</formula>
    </cfRule>
  </conditionalFormatting>
  <conditionalFormatting sqref="O34:O78">
    <cfRule type="expression" dxfId="928" priority="5" stopIfTrue="1">
      <formula>(((#REF!)))</formula>
    </cfRule>
  </conditionalFormatting>
  <conditionalFormatting sqref="O34:O78">
    <cfRule type="expression" dxfId="927" priority="4" stopIfTrue="1">
      <formula>CellHasFormula</formula>
    </cfRule>
  </conditionalFormatting>
  <conditionalFormatting sqref="O34:O78">
    <cfRule type="expression" dxfId="926" priority="3" stopIfTrue="1">
      <formula>(((#REF!)))</formula>
    </cfRule>
  </conditionalFormatting>
  <conditionalFormatting sqref="O34">
    <cfRule type="expression" dxfId="925" priority="2" stopIfTrue="1">
      <formula>CellHasFormula</formula>
    </cfRule>
  </conditionalFormatting>
  <conditionalFormatting sqref="O34">
    <cfRule type="expression" dxfId="924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pane ySplit="2" topLeftCell="A3" activePane="bottomLeft" state="frozen"/>
      <selection pane="bottomLeft" activeCell="R22" sqref="R22"/>
    </sheetView>
  </sheetViews>
  <sheetFormatPr defaultRowHeight="12.75" x14ac:dyDescent="0.2"/>
  <cols>
    <col min="1" max="1" width="19.14062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5" width="14.85546875" style="8" customWidth="1"/>
    <col min="16" max="16" width="10.5703125" style="9" customWidth="1"/>
    <col min="17" max="17" width="10.5703125" style="28" customWidth="1"/>
    <col min="18" max="16384" width="9.140625" style="8"/>
  </cols>
  <sheetData>
    <row r="1" spans="1:17" s="3" customFormat="1" ht="30" x14ac:dyDescent="0.4">
      <c r="A1" s="3" t="s">
        <v>94</v>
      </c>
      <c r="M1" s="21"/>
      <c r="N1" s="21"/>
      <c r="P1" s="22"/>
      <c r="Q1" s="27"/>
    </row>
    <row r="2" spans="1:17" ht="38.2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x14ac:dyDescent="0.2">
      <c r="A3" s="14" t="s">
        <v>113</v>
      </c>
      <c r="B3" s="15" t="s">
        <v>15</v>
      </c>
      <c r="C3" s="91">
        <v>1</v>
      </c>
      <c r="D3" s="91">
        <v>4</v>
      </c>
      <c r="E3" s="91">
        <v>1</v>
      </c>
      <c r="F3" s="91">
        <v>1</v>
      </c>
      <c r="G3" s="91">
        <v>2</v>
      </c>
      <c r="H3" s="91">
        <v>1</v>
      </c>
      <c r="I3" s="91"/>
      <c r="J3" s="91"/>
      <c r="K3" s="91"/>
      <c r="L3" s="91"/>
      <c r="M3" s="5">
        <f>SUM(C3:L3)</f>
        <v>10</v>
      </c>
      <c r="N3" s="5">
        <f>SUM(Nov!N3,M3)</f>
        <v>55</v>
      </c>
      <c r="O3" s="92">
        <v>7</v>
      </c>
      <c r="P3" s="5">
        <f>SUM(M3+ O3)</f>
        <v>17</v>
      </c>
      <c r="Q3" s="5">
        <f>SUM(Nov!Q3+P3)</f>
        <v>143</v>
      </c>
    </row>
    <row r="4" spans="1:17" x14ac:dyDescent="0.2">
      <c r="A4" s="16" t="s">
        <v>14</v>
      </c>
      <c r="B4" s="17" t="s">
        <v>15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5">
        <f t="shared" ref="M4:M67" si="0">SUM(C4:L4)</f>
        <v>0</v>
      </c>
      <c r="N4" s="5">
        <f>SUM(Nov!N4,M4)</f>
        <v>0</v>
      </c>
      <c r="O4" s="92"/>
      <c r="P4" s="5">
        <f t="shared" ref="P4:P67" si="1">SUM(M4+ O4)</f>
        <v>0</v>
      </c>
      <c r="Q4" s="5">
        <f>SUM(Nov!Q4+P4)</f>
        <v>0</v>
      </c>
    </row>
    <row r="5" spans="1:17" x14ac:dyDescent="0.2">
      <c r="A5" s="16" t="s">
        <v>16</v>
      </c>
      <c r="B5" s="17" t="s">
        <v>15</v>
      </c>
      <c r="C5" s="91">
        <v>2</v>
      </c>
      <c r="D5" s="91"/>
      <c r="E5" s="91">
        <v>1</v>
      </c>
      <c r="F5" s="91"/>
      <c r="G5" s="91"/>
      <c r="H5" s="91">
        <v>2</v>
      </c>
      <c r="I5" s="91"/>
      <c r="J5" s="91"/>
      <c r="K5" s="91"/>
      <c r="L5" s="91"/>
      <c r="M5" s="5">
        <f t="shared" si="0"/>
        <v>5</v>
      </c>
      <c r="N5" s="5">
        <f>SUM(Nov!N5,M5)</f>
        <v>39</v>
      </c>
      <c r="O5" s="92">
        <v>10</v>
      </c>
      <c r="P5" s="5">
        <f t="shared" si="1"/>
        <v>15</v>
      </c>
      <c r="Q5" s="5">
        <f>SUM(Nov!Q5+P5)</f>
        <v>88</v>
      </c>
    </row>
    <row r="6" spans="1:17" x14ac:dyDescent="0.2">
      <c r="A6" s="14" t="s">
        <v>17</v>
      </c>
      <c r="B6" s="15" t="s">
        <v>15</v>
      </c>
      <c r="C6" s="91">
        <v>18</v>
      </c>
      <c r="D6" s="91"/>
      <c r="E6" s="91">
        <v>4</v>
      </c>
      <c r="F6" s="91"/>
      <c r="G6" s="91">
        <v>1</v>
      </c>
      <c r="H6" s="91">
        <v>7</v>
      </c>
      <c r="I6" s="91"/>
      <c r="J6" s="91"/>
      <c r="K6" s="91"/>
      <c r="L6" s="91"/>
      <c r="M6" s="5">
        <f t="shared" si="0"/>
        <v>30</v>
      </c>
      <c r="N6" s="5">
        <f>SUM(Nov!N6,M6)</f>
        <v>122</v>
      </c>
      <c r="O6" s="92"/>
      <c r="P6" s="5">
        <f t="shared" si="1"/>
        <v>30</v>
      </c>
      <c r="Q6" s="5">
        <f>SUM(Nov!Q6+P6)</f>
        <v>234</v>
      </c>
    </row>
    <row r="7" spans="1:17" x14ac:dyDescent="0.2">
      <c r="A7" s="16" t="s">
        <v>18</v>
      </c>
      <c r="B7" s="17" t="s">
        <v>15</v>
      </c>
      <c r="C7" s="91">
        <v>1</v>
      </c>
      <c r="D7" s="91"/>
      <c r="E7" s="91"/>
      <c r="F7" s="91"/>
      <c r="G7" s="91">
        <v>1</v>
      </c>
      <c r="H7" s="91">
        <v>2</v>
      </c>
      <c r="I7" s="91"/>
      <c r="J7" s="91"/>
      <c r="K7" s="91"/>
      <c r="L7" s="91"/>
      <c r="M7" s="5">
        <f t="shared" si="0"/>
        <v>4</v>
      </c>
      <c r="N7" s="5">
        <f>SUM(Nov!N7,M7)</f>
        <v>28</v>
      </c>
      <c r="O7" s="92">
        <v>26</v>
      </c>
      <c r="P7" s="5">
        <f t="shared" si="1"/>
        <v>30</v>
      </c>
      <c r="Q7" s="5">
        <f>SUM(Nov!Q7+P7)</f>
        <v>66</v>
      </c>
    </row>
    <row r="8" spans="1:17" x14ac:dyDescent="0.2">
      <c r="A8" s="14" t="s">
        <v>20</v>
      </c>
      <c r="B8" s="15" t="s">
        <v>15</v>
      </c>
      <c r="C8" s="91"/>
      <c r="D8" s="91">
        <v>3</v>
      </c>
      <c r="E8" s="91"/>
      <c r="F8" s="91"/>
      <c r="G8" s="91">
        <v>1</v>
      </c>
      <c r="H8" s="91">
        <v>1</v>
      </c>
      <c r="I8" s="91"/>
      <c r="J8" s="91"/>
      <c r="K8" s="91"/>
      <c r="L8" s="91"/>
      <c r="M8" s="5">
        <f t="shared" si="0"/>
        <v>5</v>
      </c>
      <c r="N8" s="5">
        <f>SUM(Nov!N8,M8)</f>
        <v>55</v>
      </c>
      <c r="O8" s="92">
        <v>8</v>
      </c>
      <c r="P8" s="5">
        <f t="shared" si="1"/>
        <v>13</v>
      </c>
      <c r="Q8" s="5">
        <f>SUM(Nov!Q8+P8)</f>
        <v>93</v>
      </c>
    </row>
    <row r="9" spans="1:17" x14ac:dyDescent="0.2">
      <c r="A9" s="14" t="s">
        <v>23</v>
      </c>
      <c r="B9" s="15" t="s">
        <v>15</v>
      </c>
      <c r="C9" s="91">
        <v>1</v>
      </c>
      <c r="D9" s="91"/>
      <c r="E9" s="91"/>
      <c r="F9" s="91"/>
      <c r="G9" s="91"/>
      <c r="H9" s="91"/>
      <c r="I9" s="91"/>
      <c r="J9" s="91"/>
      <c r="K9" s="91"/>
      <c r="L9" s="91"/>
      <c r="M9" s="5">
        <f t="shared" si="0"/>
        <v>1</v>
      </c>
      <c r="N9" s="5">
        <f>SUM(Nov!N9,M9)</f>
        <v>34</v>
      </c>
      <c r="O9" s="92">
        <v>2</v>
      </c>
      <c r="P9" s="5">
        <f t="shared" si="1"/>
        <v>3</v>
      </c>
      <c r="Q9" s="5">
        <f>SUM(Nov!Q9+P9)</f>
        <v>52</v>
      </c>
    </row>
    <row r="10" spans="1:17" x14ac:dyDescent="0.2">
      <c r="A10" s="14" t="s">
        <v>24</v>
      </c>
      <c r="B10" s="15" t="s">
        <v>15</v>
      </c>
      <c r="C10" s="91">
        <v>3</v>
      </c>
      <c r="D10" s="91">
        <v>3</v>
      </c>
      <c r="E10" s="91">
        <v>2</v>
      </c>
      <c r="F10" s="91">
        <v>5</v>
      </c>
      <c r="G10" s="91">
        <v>2</v>
      </c>
      <c r="H10" s="91">
        <v>9</v>
      </c>
      <c r="I10" s="91"/>
      <c r="J10" s="91"/>
      <c r="K10" s="91"/>
      <c r="L10" s="91"/>
      <c r="M10" s="5">
        <f t="shared" si="0"/>
        <v>24</v>
      </c>
      <c r="N10" s="5">
        <f>SUM(Nov!N10,M10)</f>
        <v>76</v>
      </c>
      <c r="O10" s="92">
        <v>4</v>
      </c>
      <c r="P10" s="5">
        <f t="shared" si="1"/>
        <v>28</v>
      </c>
      <c r="Q10" s="5">
        <f>SUM(Nov!Q10+P10)</f>
        <v>106</v>
      </c>
    </row>
    <row r="11" spans="1:17" x14ac:dyDescent="0.2">
      <c r="A11" s="16" t="s">
        <v>29</v>
      </c>
      <c r="B11" s="17" t="s">
        <v>15</v>
      </c>
      <c r="C11" s="91">
        <v>2</v>
      </c>
      <c r="D11" s="91"/>
      <c r="E11" s="91"/>
      <c r="F11" s="91">
        <v>1</v>
      </c>
      <c r="G11" s="91"/>
      <c r="H11" s="91"/>
      <c r="I11" s="91"/>
      <c r="J11" s="91"/>
      <c r="K11" s="91"/>
      <c r="L11" s="91"/>
      <c r="M11" s="5">
        <f t="shared" si="0"/>
        <v>3</v>
      </c>
      <c r="N11" s="5">
        <f>SUM(Nov!N11,M11)</f>
        <v>23</v>
      </c>
      <c r="O11" s="92"/>
      <c r="P11" s="5">
        <f t="shared" si="1"/>
        <v>3</v>
      </c>
      <c r="Q11" s="5">
        <f>SUM(Nov!Q11+P11)</f>
        <v>26</v>
      </c>
    </row>
    <row r="12" spans="1:17" x14ac:dyDescent="0.2">
      <c r="A12" s="14" t="s">
        <v>30</v>
      </c>
      <c r="B12" s="15" t="s">
        <v>15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5">
        <f t="shared" si="0"/>
        <v>0</v>
      </c>
      <c r="N12" s="5">
        <f>SUM(Nov!N12,M12)</f>
        <v>1</v>
      </c>
      <c r="O12" s="92"/>
      <c r="P12" s="5">
        <f t="shared" si="1"/>
        <v>0</v>
      </c>
      <c r="Q12" s="5">
        <f>SUM(Nov!Q12+P12)</f>
        <v>7</v>
      </c>
    </row>
    <row r="13" spans="1:17" x14ac:dyDescent="0.2">
      <c r="A13" s="14" t="s">
        <v>33</v>
      </c>
      <c r="B13" s="15" t="s">
        <v>15</v>
      </c>
      <c r="C13" s="91">
        <v>2</v>
      </c>
      <c r="D13" s="91"/>
      <c r="E13" s="91">
        <v>3</v>
      </c>
      <c r="F13" s="91"/>
      <c r="G13" s="91">
        <v>2</v>
      </c>
      <c r="H13" s="91">
        <v>6</v>
      </c>
      <c r="I13" s="91"/>
      <c r="J13" s="91"/>
      <c r="K13" s="91"/>
      <c r="L13" s="91"/>
      <c r="M13" s="5">
        <f t="shared" si="0"/>
        <v>13</v>
      </c>
      <c r="N13" s="5">
        <f>SUM(Nov!N13,M13)</f>
        <v>82</v>
      </c>
      <c r="O13" s="92">
        <v>16</v>
      </c>
      <c r="P13" s="5">
        <f t="shared" si="1"/>
        <v>29</v>
      </c>
      <c r="Q13" s="5">
        <f>SUM(Nov!Q13+P13)</f>
        <v>173</v>
      </c>
    </row>
    <row r="14" spans="1:17" x14ac:dyDescent="0.2">
      <c r="A14" s="14" t="s">
        <v>37</v>
      </c>
      <c r="B14" s="15" t="s">
        <v>15</v>
      </c>
      <c r="C14" s="91">
        <v>3</v>
      </c>
      <c r="D14" s="91">
        <v>2</v>
      </c>
      <c r="E14" s="91">
        <v>1</v>
      </c>
      <c r="F14" s="91">
        <v>1</v>
      </c>
      <c r="G14" s="91"/>
      <c r="H14" s="91">
        <v>4</v>
      </c>
      <c r="I14" s="91"/>
      <c r="J14" s="91"/>
      <c r="K14" s="91"/>
      <c r="L14" s="91"/>
      <c r="M14" s="5">
        <f t="shared" si="0"/>
        <v>11</v>
      </c>
      <c r="N14" s="5">
        <f>SUM(Nov!N14,M14)</f>
        <v>35</v>
      </c>
      <c r="O14" s="92">
        <v>3</v>
      </c>
      <c r="P14" s="5">
        <f t="shared" si="1"/>
        <v>14</v>
      </c>
      <c r="Q14" s="5">
        <f>SUM(Nov!Q14+P14)</f>
        <v>67</v>
      </c>
    </row>
    <row r="15" spans="1:17" x14ac:dyDescent="0.2">
      <c r="A15" s="14" t="s">
        <v>38</v>
      </c>
      <c r="B15" s="15" t="s">
        <v>15</v>
      </c>
      <c r="C15" s="91"/>
      <c r="D15" s="91"/>
      <c r="E15" s="91">
        <v>1</v>
      </c>
      <c r="F15" s="91"/>
      <c r="G15" s="91"/>
      <c r="H15" s="91">
        <v>4</v>
      </c>
      <c r="I15" s="91"/>
      <c r="J15" s="91"/>
      <c r="K15" s="91"/>
      <c r="L15" s="91"/>
      <c r="M15" s="5">
        <f t="shared" si="0"/>
        <v>5</v>
      </c>
      <c r="N15" s="5">
        <f>SUM(Nov!N15,M15)</f>
        <v>24</v>
      </c>
      <c r="O15" s="92">
        <v>8</v>
      </c>
      <c r="P15" s="5">
        <f t="shared" si="1"/>
        <v>13</v>
      </c>
      <c r="Q15" s="5">
        <f>SUM(Nov!Q15+P15)</f>
        <v>70</v>
      </c>
    </row>
    <row r="16" spans="1:17" x14ac:dyDescent="0.2">
      <c r="A16" s="14" t="s">
        <v>39</v>
      </c>
      <c r="B16" s="15" t="s">
        <v>15</v>
      </c>
      <c r="C16" s="91">
        <v>5</v>
      </c>
      <c r="D16" s="91">
        <v>0</v>
      </c>
      <c r="E16" s="91">
        <v>5</v>
      </c>
      <c r="F16" s="91">
        <v>0</v>
      </c>
      <c r="G16" s="91">
        <v>0</v>
      </c>
      <c r="H16" s="91">
        <v>8</v>
      </c>
      <c r="I16" s="91"/>
      <c r="J16" s="91"/>
      <c r="K16" s="91"/>
      <c r="L16" s="91"/>
      <c r="M16" s="5">
        <f t="shared" si="0"/>
        <v>18</v>
      </c>
      <c r="N16" s="5">
        <f>SUM(Nov!N16,M16)</f>
        <v>108</v>
      </c>
      <c r="O16" s="92">
        <v>3</v>
      </c>
      <c r="P16" s="5">
        <f t="shared" si="1"/>
        <v>21</v>
      </c>
      <c r="Q16" s="5">
        <f>SUM(Nov!Q16+P16)</f>
        <v>130</v>
      </c>
    </row>
    <row r="17" spans="1:17" x14ac:dyDescent="0.2">
      <c r="A17" s="16" t="s">
        <v>40</v>
      </c>
      <c r="B17" s="17" t="s">
        <v>15</v>
      </c>
      <c r="C17" s="91">
        <v>2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/>
      <c r="J17" s="91"/>
      <c r="K17" s="91"/>
      <c r="L17" s="91"/>
      <c r="M17" s="5">
        <f t="shared" si="0"/>
        <v>2</v>
      </c>
      <c r="N17" s="5">
        <f>SUM(Nov!N17,M17)</f>
        <v>5</v>
      </c>
      <c r="O17" s="92">
        <v>1</v>
      </c>
      <c r="P17" s="5">
        <f t="shared" si="1"/>
        <v>3</v>
      </c>
      <c r="Q17" s="5">
        <f>SUM(Nov!Q17+P17)</f>
        <v>10</v>
      </c>
    </row>
    <row r="18" spans="1:17" x14ac:dyDescent="0.2">
      <c r="A18" s="16" t="s">
        <v>42</v>
      </c>
      <c r="B18" s="17" t="s">
        <v>15</v>
      </c>
      <c r="C18" s="91">
        <v>1</v>
      </c>
      <c r="D18" s="91"/>
      <c r="E18" s="91"/>
      <c r="F18" s="91"/>
      <c r="G18" s="91"/>
      <c r="H18" s="91"/>
      <c r="I18" s="91"/>
      <c r="J18" s="91"/>
      <c r="K18" s="91"/>
      <c r="L18" s="91"/>
      <c r="M18" s="5">
        <f t="shared" si="0"/>
        <v>1</v>
      </c>
      <c r="N18" s="5">
        <f>SUM(Nov!N18,M18)</f>
        <v>4</v>
      </c>
      <c r="O18" s="92"/>
      <c r="P18" s="5">
        <f t="shared" si="1"/>
        <v>1</v>
      </c>
      <c r="Q18" s="5">
        <f>SUM(Nov!Q18+P18)</f>
        <v>8</v>
      </c>
    </row>
    <row r="19" spans="1:17" x14ac:dyDescent="0.2">
      <c r="A19" s="14" t="s">
        <v>43</v>
      </c>
      <c r="B19" s="15" t="s">
        <v>15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5">
        <f t="shared" si="0"/>
        <v>0</v>
      </c>
      <c r="N19" s="5">
        <f>SUM(Nov!N19,M19)</f>
        <v>11</v>
      </c>
      <c r="O19" s="92">
        <v>1</v>
      </c>
      <c r="P19" s="5">
        <f t="shared" si="1"/>
        <v>1</v>
      </c>
      <c r="Q19" s="5">
        <f>SUM(Nov!Q19+P19)</f>
        <v>17</v>
      </c>
    </row>
    <row r="20" spans="1:17" x14ac:dyDescent="0.2">
      <c r="A20" s="14" t="s">
        <v>103</v>
      </c>
      <c r="B20" s="15" t="s">
        <v>15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5">
        <f t="shared" si="0"/>
        <v>0</v>
      </c>
      <c r="N20" s="5">
        <f>SUM(Nov!N20,M20)</f>
        <v>0</v>
      </c>
      <c r="O20" s="92">
        <v>0</v>
      </c>
      <c r="P20" s="5">
        <f t="shared" si="1"/>
        <v>0</v>
      </c>
      <c r="Q20" s="5">
        <f>SUM(Nov!Q20+P20)</f>
        <v>0</v>
      </c>
    </row>
    <row r="21" spans="1:17" x14ac:dyDescent="0.2">
      <c r="A21" s="14" t="s">
        <v>45</v>
      </c>
      <c r="B21" s="15" t="s">
        <v>15</v>
      </c>
      <c r="C21" s="91">
        <v>3</v>
      </c>
      <c r="D21" s="91">
        <v>2</v>
      </c>
      <c r="E21" s="91">
        <v>1</v>
      </c>
      <c r="F21" s="91">
        <v>2</v>
      </c>
      <c r="G21" s="91">
        <v>1</v>
      </c>
      <c r="H21" s="91">
        <v>7</v>
      </c>
      <c r="I21" s="91"/>
      <c r="J21" s="91"/>
      <c r="K21" s="91"/>
      <c r="L21" s="91"/>
      <c r="M21" s="5">
        <f t="shared" si="0"/>
        <v>16</v>
      </c>
      <c r="N21" s="5">
        <f>SUM(Nov!N21,M21)</f>
        <v>69</v>
      </c>
      <c r="O21" s="92">
        <v>4</v>
      </c>
      <c r="P21" s="5">
        <f t="shared" si="1"/>
        <v>20</v>
      </c>
      <c r="Q21" s="5">
        <f>SUM(Nov!Q21+P21)</f>
        <v>127</v>
      </c>
    </row>
    <row r="22" spans="1:17" x14ac:dyDescent="0.2">
      <c r="A22" s="14" t="s">
        <v>46</v>
      </c>
      <c r="B22" s="15" t="s">
        <v>15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5">
        <f t="shared" si="0"/>
        <v>0</v>
      </c>
      <c r="N22" s="5">
        <f>SUM(Nov!N22,M22)</f>
        <v>2</v>
      </c>
      <c r="O22" s="92">
        <v>0</v>
      </c>
      <c r="P22" s="5">
        <f t="shared" si="1"/>
        <v>0</v>
      </c>
      <c r="Q22" s="5">
        <f>SUM(Nov!Q22+P22)</f>
        <v>3</v>
      </c>
    </row>
    <row r="23" spans="1:17" x14ac:dyDescent="0.2">
      <c r="A23" s="16" t="s">
        <v>50</v>
      </c>
      <c r="B23" s="17" t="s">
        <v>15</v>
      </c>
      <c r="C23" s="91">
        <v>0</v>
      </c>
      <c r="D23" s="91">
        <v>0</v>
      </c>
      <c r="E23" s="91">
        <v>4</v>
      </c>
      <c r="F23" s="91">
        <v>0</v>
      </c>
      <c r="G23" s="91">
        <v>0</v>
      </c>
      <c r="H23" s="91">
        <v>3</v>
      </c>
      <c r="I23" s="91"/>
      <c r="J23" s="91"/>
      <c r="K23" s="91"/>
      <c r="L23" s="91"/>
      <c r="M23" s="5">
        <f t="shared" si="0"/>
        <v>7</v>
      </c>
      <c r="N23" s="5">
        <f>SUM(Nov!N23,M23)</f>
        <v>33</v>
      </c>
      <c r="O23" s="92">
        <v>3</v>
      </c>
      <c r="P23" s="5">
        <f t="shared" si="1"/>
        <v>10</v>
      </c>
      <c r="Q23" s="5">
        <f>SUM(Nov!Q23+P23)</f>
        <v>72</v>
      </c>
    </row>
    <row r="24" spans="1:17" x14ac:dyDescent="0.2">
      <c r="A24" s="14" t="s">
        <v>55</v>
      </c>
      <c r="B24" s="15" t="s">
        <v>15</v>
      </c>
      <c r="C24" s="91">
        <v>2</v>
      </c>
      <c r="D24" s="91">
        <v>2</v>
      </c>
      <c r="E24" s="91"/>
      <c r="F24" s="91"/>
      <c r="G24" s="91"/>
      <c r="H24" s="91"/>
      <c r="I24" s="91"/>
      <c r="J24" s="91"/>
      <c r="K24" s="91"/>
      <c r="L24" s="91"/>
      <c r="M24" s="5">
        <f t="shared" si="0"/>
        <v>4</v>
      </c>
      <c r="N24" s="5">
        <f>SUM(Nov!N24,M24)</f>
        <v>30</v>
      </c>
      <c r="O24" s="92">
        <v>1</v>
      </c>
      <c r="P24" s="5">
        <f t="shared" si="1"/>
        <v>5</v>
      </c>
      <c r="Q24" s="5">
        <f>SUM(Nov!Q24+P24)</f>
        <v>45</v>
      </c>
    </row>
    <row r="25" spans="1:17" x14ac:dyDescent="0.2">
      <c r="A25" s="14" t="s">
        <v>56</v>
      </c>
      <c r="B25" s="15" t="s">
        <v>15</v>
      </c>
      <c r="C25" s="91">
        <v>1</v>
      </c>
      <c r="D25" s="91">
        <v>1</v>
      </c>
      <c r="E25" s="91">
        <v>2</v>
      </c>
      <c r="F25" s="91">
        <v>0</v>
      </c>
      <c r="G25" s="91">
        <v>1</v>
      </c>
      <c r="H25" s="91">
        <v>1</v>
      </c>
      <c r="I25" s="91"/>
      <c r="J25" s="91"/>
      <c r="K25" s="91"/>
      <c r="L25" s="91"/>
      <c r="M25" s="5">
        <f t="shared" si="0"/>
        <v>6</v>
      </c>
      <c r="N25" s="5">
        <f>SUM(Nov!N25,M25)</f>
        <v>42</v>
      </c>
      <c r="O25" s="92">
        <v>16</v>
      </c>
      <c r="P25" s="5">
        <f t="shared" si="1"/>
        <v>22</v>
      </c>
      <c r="Q25" s="5">
        <f>SUM(Nov!Q25+P25)</f>
        <v>108</v>
      </c>
    </row>
    <row r="26" spans="1:17" x14ac:dyDescent="0.2">
      <c r="A26" s="14" t="s">
        <v>69</v>
      </c>
      <c r="B26" s="15" t="s">
        <v>15</v>
      </c>
      <c r="C26" s="91">
        <v>1</v>
      </c>
      <c r="D26" s="91">
        <v>2</v>
      </c>
      <c r="E26" s="91">
        <v>1</v>
      </c>
      <c r="F26" s="91"/>
      <c r="G26" s="91"/>
      <c r="H26" s="91">
        <v>1</v>
      </c>
      <c r="I26" s="91"/>
      <c r="J26" s="91"/>
      <c r="K26" s="91"/>
      <c r="L26" s="91"/>
      <c r="M26" s="5">
        <f t="shared" si="0"/>
        <v>5</v>
      </c>
      <c r="N26" s="5">
        <f>SUM(Nov!N26,M26)</f>
        <v>33</v>
      </c>
      <c r="O26" s="92">
        <v>5</v>
      </c>
      <c r="P26" s="5">
        <f t="shared" si="1"/>
        <v>10</v>
      </c>
      <c r="Q26" s="5">
        <f>SUM(Nov!Q26+P26)</f>
        <v>60</v>
      </c>
    </row>
    <row r="27" spans="1:17" x14ac:dyDescent="0.2">
      <c r="A27" s="14" t="s">
        <v>74</v>
      </c>
      <c r="B27" s="15" t="s">
        <v>15</v>
      </c>
      <c r="C27" s="91">
        <v>2</v>
      </c>
      <c r="D27" s="91">
        <v>3</v>
      </c>
      <c r="E27" s="91"/>
      <c r="F27" s="91"/>
      <c r="G27" s="91"/>
      <c r="H27" s="91"/>
      <c r="I27" s="91"/>
      <c r="J27" s="91"/>
      <c r="K27" s="91"/>
      <c r="L27" s="91"/>
      <c r="M27" s="5">
        <f t="shared" si="0"/>
        <v>5</v>
      </c>
      <c r="N27" s="5">
        <f>SUM(Nov!N27,M27)</f>
        <v>38</v>
      </c>
      <c r="O27" s="92">
        <v>1</v>
      </c>
      <c r="P27" s="5">
        <f t="shared" si="1"/>
        <v>6</v>
      </c>
      <c r="Q27" s="5">
        <f>SUM(Nov!Q27+P27)</f>
        <v>62</v>
      </c>
    </row>
    <row r="28" spans="1:17" x14ac:dyDescent="0.2">
      <c r="A28" s="14" t="s">
        <v>75</v>
      </c>
      <c r="B28" s="15" t="s">
        <v>15</v>
      </c>
      <c r="C28" s="91">
        <v>4</v>
      </c>
      <c r="D28" s="91"/>
      <c r="E28" s="91">
        <v>2</v>
      </c>
      <c r="F28" s="91"/>
      <c r="G28" s="91"/>
      <c r="H28" s="91">
        <v>3</v>
      </c>
      <c r="I28" s="91"/>
      <c r="J28" s="91"/>
      <c r="K28" s="91"/>
      <c r="L28" s="91"/>
      <c r="M28" s="5">
        <f t="shared" si="0"/>
        <v>9</v>
      </c>
      <c r="N28" s="5">
        <f>SUM(Nov!N28,M28)</f>
        <v>62</v>
      </c>
      <c r="O28" s="92">
        <v>8</v>
      </c>
      <c r="P28" s="5">
        <f t="shared" si="1"/>
        <v>17</v>
      </c>
      <c r="Q28" s="5">
        <f>SUM(Nov!Q28+P28)</f>
        <v>104</v>
      </c>
    </row>
    <row r="29" spans="1:17" x14ac:dyDescent="0.2">
      <c r="A29" s="14" t="s">
        <v>76</v>
      </c>
      <c r="B29" s="15" t="s">
        <v>15</v>
      </c>
      <c r="C29" s="91">
        <v>2</v>
      </c>
      <c r="D29" s="91">
        <v>1</v>
      </c>
      <c r="E29" s="91">
        <v>4</v>
      </c>
      <c r="F29" s="91"/>
      <c r="G29" s="91">
        <v>1</v>
      </c>
      <c r="H29" s="91">
        <v>3</v>
      </c>
      <c r="I29" s="91"/>
      <c r="J29" s="91"/>
      <c r="K29" s="91"/>
      <c r="L29" s="91"/>
      <c r="M29" s="5">
        <f t="shared" si="0"/>
        <v>11</v>
      </c>
      <c r="N29" s="5">
        <f>SUM(Nov!N29,M29)</f>
        <v>59</v>
      </c>
      <c r="O29" s="92">
        <v>11</v>
      </c>
      <c r="P29" s="5">
        <f t="shared" si="1"/>
        <v>22</v>
      </c>
      <c r="Q29" s="5">
        <f>SUM(Nov!Q29+P29)</f>
        <v>108</v>
      </c>
    </row>
    <row r="30" spans="1:17" x14ac:dyDescent="0.2">
      <c r="A30" s="16" t="s">
        <v>78</v>
      </c>
      <c r="B30" s="17" t="s">
        <v>15</v>
      </c>
      <c r="C30" s="91">
        <v>5</v>
      </c>
      <c r="D30" s="91">
        <v>5</v>
      </c>
      <c r="E30" s="91">
        <v>5</v>
      </c>
      <c r="F30" s="91">
        <v>3</v>
      </c>
      <c r="G30" s="91">
        <v>2</v>
      </c>
      <c r="H30" s="91">
        <v>10</v>
      </c>
      <c r="I30" s="91"/>
      <c r="J30" s="91"/>
      <c r="K30" s="91"/>
      <c r="L30" s="91"/>
      <c r="M30" s="5">
        <f t="shared" si="0"/>
        <v>30</v>
      </c>
      <c r="N30" s="5">
        <f>SUM(Nov!N30,M30)</f>
        <v>166</v>
      </c>
      <c r="O30" s="92">
        <v>21</v>
      </c>
      <c r="P30" s="5">
        <f t="shared" si="1"/>
        <v>51</v>
      </c>
      <c r="Q30" s="5">
        <f>SUM(Nov!Q30+P30)</f>
        <v>315</v>
      </c>
    </row>
    <row r="31" spans="1:17" x14ac:dyDescent="0.2">
      <c r="A31" s="14" t="s">
        <v>104</v>
      </c>
      <c r="B31" s="15" t="s">
        <v>15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5">
        <f t="shared" si="0"/>
        <v>0</v>
      </c>
      <c r="N31" s="5">
        <f>SUM(Nov!N31,M31)</f>
        <v>2</v>
      </c>
      <c r="O31" s="92">
        <v>0</v>
      </c>
      <c r="P31" s="5">
        <f t="shared" si="1"/>
        <v>0</v>
      </c>
      <c r="Q31" s="5">
        <f>SUM(Nov!Q31+P31)</f>
        <v>3</v>
      </c>
    </row>
    <row r="32" spans="1:17" x14ac:dyDescent="0.2">
      <c r="A32" s="14" t="s">
        <v>105</v>
      </c>
      <c r="B32" s="15" t="s">
        <v>15</v>
      </c>
      <c r="C32" s="91"/>
      <c r="D32" s="91"/>
      <c r="E32" s="91">
        <v>1</v>
      </c>
      <c r="F32" s="91">
        <v>2</v>
      </c>
      <c r="G32" s="91"/>
      <c r="H32" s="91"/>
      <c r="I32" s="91"/>
      <c r="J32" s="91"/>
      <c r="K32" s="91"/>
      <c r="L32" s="91"/>
      <c r="M32" s="5">
        <f t="shared" si="0"/>
        <v>3</v>
      </c>
      <c r="N32" s="5">
        <f>SUM(Nov!N32,M32)</f>
        <v>23</v>
      </c>
      <c r="O32" s="92">
        <v>3</v>
      </c>
      <c r="P32" s="5">
        <f t="shared" si="1"/>
        <v>6</v>
      </c>
      <c r="Q32" s="5">
        <f>SUM(Nov!Q32+P32)</f>
        <v>30</v>
      </c>
    </row>
    <row r="33" spans="1:17" x14ac:dyDescent="0.2">
      <c r="A33" s="16" t="s">
        <v>106</v>
      </c>
      <c r="B33" s="17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5">
        <f t="shared" si="0"/>
        <v>0</v>
      </c>
      <c r="N33" s="5">
        <f>SUM(Nov!N33,M33)</f>
        <v>6</v>
      </c>
      <c r="O33" s="92">
        <v>5</v>
      </c>
      <c r="P33" s="5">
        <f t="shared" si="1"/>
        <v>5</v>
      </c>
      <c r="Q33" s="5">
        <f>SUM(Nov!Q33+P33)</f>
        <v>34</v>
      </c>
    </row>
    <row r="34" spans="1:17" x14ac:dyDescent="0.2">
      <c r="A34" s="14" t="s">
        <v>107</v>
      </c>
      <c r="B34" s="15" t="s">
        <v>13</v>
      </c>
      <c r="C34" s="93">
        <v>1</v>
      </c>
      <c r="D34" s="93">
        <v>2</v>
      </c>
      <c r="E34" s="93">
        <v>1</v>
      </c>
      <c r="F34" s="93">
        <v>0</v>
      </c>
      <c r="G34" s="93"/>
      <c r="H34" s="93">
        <v>0</v>
      </c>
      <c r="I34" s="93"/>
      <c r="J34" s="93"/>
      <c r="K34" s="93"/>
      <c r="L34" s="93"/>
      <c r="M34" s="5">
        <f t="shared" si="0"/>
        <v>4</v>
      </c>
      <c r="N34" s="5">
        <f>SUM(Nov!N34,M34)</f>
        <v>29</v>
      </c>
      <c r="O34" s="94">
        <v>8</v>
      </c>
      <c r="P34" s="5">
        <f t="shared" si="1"/>
        <v>12</v>
      </c>
      <c r="Q34" s="5">
        <f>SUM(Nov!Q34+P34)</f>
        <v>77</v>
      </c>
    </row>
    <row r="35" spans="1:17" x14ac:dyDescent="0.2">
      <c r="A35" s="14" t="s">
        <v>108</v>
      </c>
      <c r="B35" s="15" t="s">
        <v>13</v>
      </c>
      <c r="C35" s="93">
        <v>1</v>
      </c>
      <c r="D35" s="93">
        <v>2</v>
      </c>
      <c r="E35" s="93">
        <v>0</v>
      </c>
      <c r="F35" s="93">
        <v>0</v>
      </c>
      <c r="G35" s="93"/>
      <c r="H35" s="93">
        <v>0</v>
      </c>
      <c r="I35" s="93"/>
      <c r="J35" s="93"/>
      <c r="K35" s="93"/>
      <c r="L35" s="93"/>
      <c r="M35" s="5">
        <f t="shared" si="0"/>
        <v>3</v>
      </c>
      <c r="N35" s="5">
        <f>SUM(Nov!N35,M35)</f>
        <v>14</v>
      </c>
      <c r="O35" s="94">
        <v>1</v>
      </c>
      <c r="P35" s="5">
        <f t="shared" si="1"/>
        <v>4</v>
      </c>
      <c r="Q35" s="5">
        <f>SUM(Nov!Q35+P35)</f>
        <v>22</v>
      </c>
    </row>
    <row r="36" spans="1:17" x14ac:dyDescent="0.2">
      <c r="A36" s="14" t="s">
        <v>12</v>
      </c>
      <c r="B36" s="15" t="s">
        <v>13</v>
      </c>
      <c r="C36" s="93">
        <v>5</v>
      </c>
      <c r="D36" s="93">
        <v>0</v>
      </c>
      <c r="E36" s="93">
        <v>2</v>
      </c>
      <c r="F36" s="93">
        <v>0</v>
      </c>
      <c r="G36" s="93">
        <v>2</v>
      </c>
      <c r="H36" s="93">
        <v>1</v>
      </c>
      <c r="I36" s="93"/>
      <c r="J36" s="93"/>
      <c r="K36" s="93"/>
      <c r="L36" s="93"/>
      <c r="M36" s="5">
        <f t="shared" si="0"/>
        <v>10</v>
      </c>
      <c r="N36" s="5">
        <f>SUM(Nov!N36,M36)</f>
        <v>29</v>
      </c>
      <c r="O36" s="94">
        <v>5</v>
      </c>
      <c r="P36" s="5">
        <f t="shared" si="1"/>
        <v>15</v>
      </c>
      <c r="Q36" s="5">
        <f>SUM(Nov!Q36+P36)</f>
        <v>45</v>
      </c>
    </row>
    <row r="37" spans="1:17" x14ac:dyDescent="0.2">
      <c r="A37" s="14" t="s">
        <v>19</v>
      </c>
      <c r="B37" s="15" t="s">
        <v>13</v>
      </c>
      <c r="C37" s="93">
        <v>0</v>
      </c>
      <c r="D37" s="93">
        <v>0</v>
      </c>
      <c r="E37" s="93">
        <v>0</v>
      </c>
      <c r="F37" s="93">
        <v>0</v>
      </c>
      <c r="G37" s="93"/>
      <c r="H37" s="93">
        <v>0</v>
      </c>
      <c r="I37" s="93"/>
      <c r="J37" s="93"/>
      <c r="K37" s="93"/>
      <c r="L37" s="93"/>
      <c r="M37" s="5">
        <f t="shared" si="0"/>
        <v>0</v>
      </c>
      <c r="N37" s="5">
        <f>SUM(Nov!N37,M37)</f>
        <v>124</v>
      </c>
      <c r="O37" s="94">
        <v>4</v>
      </c>
      <c r="P37" s="5">
        <f t="shared" si="1"/>
        <v>4</v>
      </c>
      <c r="Q37" s="5">
        <f>SUM(Nov!Q37+P37)</f>
        <v>257</v>
      </c>
    </row>
    <row r="38" spans="1:17" x14ac:dyDescent="0.2">
      <c r="A38" s="14" t="s">
        <v>21</v>
      </c>
      <c r="B38" s="15" t="s">
        <v>13</v>
      </c>
      <c r="C38" s="93">
        <v>0</v>
      </c>
      <c r="D38" s="93">
        <v>0</v>
      </c>
      <c r="E38" s="93">
        <v>0</v>
      </c>
      <c r="F38" s="93">
        <v>0</v>
      </c>
      <c r="G38" s="93"/>
      <c r="H38" s="93">
        <v>1</v>
      </c>
      <c r="I38" s="93">
        <v>4</v>
      </c>
      <c r="J38" s="93"/>
      <c r="K38" s="93"/>
      <c r="L38" s="93"/>
      <c r="M38" s="5">
        <f t="shared" si="0"/>
        <v>5</v>
      </c>
      <c r="N38" s="5">
        <f>SUM(Nov!N38,M38)</f>
        <v>49</v>
      </c>
      <c r="O38" s="94">
        <v>19</v>
      </c>
      <c r="P38" s="5">
        <f t="shared" si="1"/>
        <v>24</v>
      </c>
      <c r="Q38" s="5">
        <f>SUM(Nov!Q38+P38)</f>
        <v>140</v>
      </c>
    </row>
    <row r="39" spans="1:17" x14ac:dyDescent="0.2">
      <c r="A39" s="14" t="s">
        <v>22</v>
      </c>
      <c r="B39" s="15" t="s">
        <v>13</v>
      </c>
      <c r="C39" s="93">
        <v>6</v>
      </c>
      <c r="D39" s="93">
        <v>1</v>
      </c>
      <c r="E39" s="93">
        <v>0</v>
      </c>
      <c r="F39" s="93">
        <v>0</v>
      </c>
      <c r="G39" s="93"/>
      <c r="H39" s="93">
        <v>0</v>
      </c>
      <c r="I39" s="93"/>
      <c r="J39" s="93">
        <v>2</v>
      </c>
      <c r="K39" s="93"/>
      <c r="L39" s="93"/>
      <c r="M39" s="5">
        <f t="shared" si="0"/>
        <v>9</v>
      </c>
      <c r="N39" s="5">
        <f>SUM(Nov!N39,M39)</f>
        <v>45</v>
      </c>
      <c r="O39" s="94">
        <v>8</v>
      </c>
      <c r="P39" s="5">
        <f t="shared" si="1"/>
        <v>17</v>
      </c>
      <c r="Q39" s="5">
        <f>SUM(Nov!Q39+P39)</f>
        <v>71</v>
      </c>
    </row>
    <row r="40" spans="1:17" x14ac:dyDescent="0.2">
      <c r="A40" s="16" t="s">
        <v>25</v>
      </c>
      <c r="B40" s="17" t="s">
        <v>13</v>
      </c>
      <c r="C40" s="93">
        <v>0</v>
      </c>
      <c r="D40" s="93">
        <v>0</v>
      </c>
      <c r="E40" s="93">
        <v>0</v>
      </c>
      <c r="F40" s="93">
        <v>0</v>
      </c>
      <c r="G40" s="93"/>
      <c r="H40" s="93">
        <v>0</v>
      </c>
      <c r="I40" s="93"/>
      <c r="J40" s="93">
        <v>0</v>
      </c>
      <c r="K40" s="93"/>
      <c r="L40" s="93"/>
      <c r="M40" s="5">
        <f t="shared" si="0"/>
        <v>0</v>
      </c>
      <c r="N40" s="5">
        <f>SUM(Nov!N40,M40)</f>
        <v>0</v>
      </c>
      <c r="O40" s="94">
        <v>0</v>
      </c>
      <c r="P40" s="5">
        <f t="shared" si="1"/>
        <v>0</v>
      </c>
      <c r="Q40" s="5">
        <f>SUM(Nov!Q40+P40)</f>
        <v>0</v>
      </c>
    </row>
    <row r="41" spans="1:17" x14ac:dyDescent="0.2">
      <c r="A41" s="14" t="s">
        <v>26</v>
      </c>
      <c r="B41" s="15" t="s">
        <v>13</v>
      </c>
      <c r="C41" s="93">
        <v>2</v>
      </c>
      <c r="D41" s="93">
        <v>2</v>
      </c>
      <c r="E41" s="93">
        <v>2</v>
      </c>
      <c r="F41" s="93">
        <v>0</v>
      </c>
      <c r="G41" s="93">
        <v>1</v>
      </c>
      <c r="H41" s="93">
        <v>1</v>
      </c>
      <c r="I41" s="93"/>
      <c r="J41" s="93">
        <v>1</v>
      </c>
      <c r="K41" s="93"/>
      <c r="L41" s="93"/>
      <c r="M41" s="5">
        <f t="shared" si="0"/>
        <v>9</v>
      </c>
      <c r="N41" s="5">
        <f>SUM(Nov!N41,M41)</f>
        <v>56</v>
      </c>
      <c r="O41" s="94">
        <v>20</v>
      </c>
      <c r="P41" s="5">
        <f t="shared" si="1"/>
        <v>29</v>
      </c>
      <c r="Q41" s="5">
        <f>SUM(Nov!Q41+P41)</f>
        <v>164</v>
      </c>
    </row>
    <row r="42" spans="1:17" x14ac:dyDescent="0.2">
      <c r="A42" s="14" t="s">
        <v>27</v>
      </c>
      <c r="B42" s="15" t="s">
        <v>13</v>
      </c>
      <c r="C42" s="93">
        <v>8</v>
      </c>
      <c r="D42" s="93">
        <v>9</v>
      </c>
      <c r="E42" s="93">
        <v>2</v>
      </c>
      <c r="F42" s="93">
        <v>1</v>
      </c>
      <c r="G42" s="93"/>
      <c r="H42" s="93">
        <v>2</v>
      </c>
      <c r="I42" s="93"/>
      <c r="J42" s="93"/>
      <c r="K42" s="93"/>
      <c r="L42" s="93"/>
      <c r="M42" s="5">
        <f t="shared" si="0"/>
        <v>22</v>
      </c>
      <c r="N42" s="5">
        <f>SUM(Nov!N42,M42)</f>
        <v>144</v>
      </c>
      <c r="O42" s="94">
        <v>23</v>
      </c>
      <c r="P42" s="5">
        <f t="shared" si="1"/>
        <v>45</v>
      </c>
      <c r="Q42" s="5">
        <f>SUM(Nov!Q42+P42)</f>
        <v>248</v>
      </c>
    </row>
    <row r="43" spans="1:17" x14ac:dyDescent="0.2">
      <c r="A43" s="16" t="s">
        <v>28</v>
      </c>
      <c r="B43" s="17" t="s">
        <v>13</v>
      </c>
      <c r="C43" s="93">
        <v>0</v>
      </c>
      <c r="D43" s="93">
        <v>0</v>
      </c>
      <c r="E43" s="93">
        <v>0</v>
      </c>
      <c r="F43" s="93">
        <v>0</v>
      </c>
      <c r="G43" s="93"/>
      <c r="H43" s="93">
        <v>0</v>
      </c>
      <c r="I43" s="93"/>
      <c r="J43" s="93"/>
      <c r="K43" s="93"/>
      <c r="L43" s="93"/>
      <c r="M43" s="5">
        <f t="shared" si="0"/>
        <v>0</v>
      </c>
      <c r="N43" s="5">
        <f>SUM(Nov!N43,M43)</f>
        <v>0</v>
      </c>
      <c r="O43" s="94">
        <v>0</v>
      </c>
      <c r="P43" s="5">
        <f t="shared" si="1"/>
        <v>0</v>
      </c>
      <c r="Q43" s="5">
        <f>SUM(Nov!Q43+P43)</f>
        <v>0</v>
      </c>
    </row>
    <row r="44" spans="1:17" x14ac:dyDescent="0.2">
      <c r="A44" s="14" t="s">
        <v>31</v>
      </c>
      <c r="B44" s="15" t="s">
        <v>13</v>
      </c>
      <c r="C44" s="93">
        <v>2</v>
      </c>
      <c r="D44" s="93">
        <v>6</v>
      </c>
      <c r="E44" s="93">
        <v>2</v>
      </c>
      <c r="F44" s="93">
        <v>0</v>
      </c>
      <c r="G44" s="93"/>
      <c r="H44" s="93">
        <v>2</v>
      </c>
      <c r="I44" s="93">
        <v>2</v>
      </c>
      <c r="J44" s="93">
        <v>1</v>
      </c>
      <c r="K44" s="93"/>
      <c r="L44" s="93"/>
      <c r="M44" s="5">
        <f t="shared" si="0"/>
        <v>15</v>
      </c>
      <c r="N44" s="5">
        <f>SUM(Nov!N44,M44)</f>
        <v>104</v>
      </c>
      <c r="O44" s="94">
        <v>22</v>
      </c>
      <c r="P44" s="5">
        <f t="shared" si="1"/>
        <v>37</v>
      </c>
      <c r="Q44" s="5">
        <f>SUM(Nov!Q44+P44)</f>
        <v>246</v>
      </c>
    </row>
    <row r="45" spans="1:17" x14ac:dyDescent="0.2">
      <c r="A45" s="16" t="s">
        <v>32</v>
      </c>
      <c r="B45" s="17" t="s">
        <v>13</v>
      </c>
      <c r="C45" s="93">
        <v>2</v>
      </c>
      <c r="D45" s="93">
        <v>1</v>
      </c>
      <c r="E45" s="93">
        <v>2</v>
      </c>
      <c r="F45" s="93">
        <v>0</v>
      </c>
      <c r="G45" s="93"/>
      <c r="H45" s="93">
        <v>0</v>
      </c>
      <c r="I45" s="93">
        <v>1</v>
      </c>
      <c r="J45" s="93">
        <v>1</v>
      </c>
      <c r="K45" s="93"/>
      <c r="L45" s="93"/>
      <c r="M45" s="5">
        <f t="shared" si="0"/>
        <v>7</v>
      </c>
      <c r="N45" s="5">
        <f>SUM(Nov!N45,M45)</f>
        <v>68</v>
      </c>
      <c r="O45" s="94">
        <v>15</v>
      </c>
      <c r="P45" s="5">
        <f t="shared" si="1"/>
        <v>22</v>
      </c>
      <c r="Q45" s="5">
        <f>SUM(Nov!Q45+P45)</f>
        <v>184</v>
      </c>
    </row>
    <row r="46" spans="1:17" x14ac:dyDescent="0.2">
      <c r="A46" s="14" t="s">
        <v>34</v>
      </c>
      <c r="B46" s="15" t="s">
        <v>13</v>
      </c>
      <c r="C46" s="93">
        <v>8</v>
      </c>
      <c r="D46" s="93">
        <v>0</v>
      </c>
      <c r="E46" s="93">
        <v>5</v>
      </c>
      <c r="F46" s="93">
        <v>0</v>
      </c>
      <c r="G46" s="93"/>
      <c r="H46" s="93">
        <v>4</v>
      </c>
      <c r="I46" s="93"/>
      <c r="J46" s="93"/>
      <c r="K46" s="93"/>
      <c r="L46" s="93"/>
      <c r="M46" s="5">
        <f t="shared" si="0"/>
        <v>17</v>
      </c>
      <c r="N46" s="5">
        <f>SUM(Nov!N46,M46)</f>
        <v>111</v>
      </c>
      <c r="O46" s="94">
        <v>8</v>
      </c>
      <c r="P46" s="5">
        <f t="shared" si="1"/>
        <v>25</v>
      </c>
      <c r="Q46" s="5">
        <f>SUM(Nov!Q46+P46)</f>
        <v>164</v>
      </c>
    </row>
    <row r="47" spans="1:17" x14ac:dyDescent="0.2">
      <c r="A47" s="14" t="s">
        <v>35</v>
      </c>
      <c r="B47" s="15" t="s">
        <v>13</v>
      </c>
      <c r="C47" s="93">
        <v>4</v>
      </c>
      <c r="D47" s="93">
        <v>0</v>
      </c>
      <c r="E47" s="93">
        <v>1</v>
      </c>
      <c r="F47" s="93">
        <v>1</v>
      </c>
      <c r="G47" s="93"/>
      <c r="H47" s="93">
        <v>7</v>
      </c>
      <c r="I47" s="93">
        <v>1</v>
      </c>
      <c r="J47" s="93"/>
      <c r="K47" s="93"/>
      <c r="L47" s="93"/>
      <c r="M47" s="5">
        <f t="shared" si="0"/>
        <v>14</v>
      </c>
      <c r="N47" s="5">
        <f>SUM(Nov!N47,M47)</f>
        <v>116</v>
      </c>
      <c r="O47" s="94">
        <v>14</v>
      </c>
      <c r="P47" s="5">
        <f t="shared" si="1"/>
        <v>28</v>
      </c>
      <c r="Q47" s="5">
        <f>SUM(Nov!Q47+P47)</f>
        <v>237</v>
      </c>
    </row>
    <row r="48" spans="1:17" x14ac:dyDescent="0.2">
      <c r="A48" s="16" t="s">
        <v>36</v>
      </c>
      <c r="B48" s="17" t="s">
        <v>13</v>
      </c>
      <c r="C48" s="93">
        <v>1</v>
      </c>
      <c r="D48" s="93">
        <v>0</v>
      </c>
      <c r="E48" s="93">
        <v>1</v>
      </c>
      <c r="F48" s="93">
        <v>0</v>
      </c>
      <c r="G48" s="93"/>
      <c r="H48" s="93">
        <v>2</v>
      </c>
      <c r="I48" s="93"/>
      <c r="J48" s="93"/>
      <c r="K48" s="93"/>
      <c r="L48" s="93"/>
      <c r="M48" s="5">
        <f t="shared" si="0"/>
        <v>4</v>
      </c>
      <c r="N48" s="5">
        <f>SUM(Nov!N48,M48)</f>
        <v>31</v>
      </c>
      <c r="O48" s="94">
        <v>1</v>
      </c>
      <c r="P48" s="5">
        <f t="shared" si="1"/>
        <v>5</v>
      </c>
      <c r="Q48" s="5">
        <f>SUM(Nov!Q48+P48)</f>
        <v>42</v>
      </c>
    </row>
    <row r="49" spans="1:17" x14ac:dyDescent="0.2">
      <c r="A49" s="14" t="s">
        <v>41</v>
      </c>
      <c r="B49" s="15" t="s">
        <v>13</v>
      </c>
      <c r="C49" s="93">
        <v>5</v>
      </c>
      <c r="D49" s="93">
        <v>1</v>
      </c>
      <c r="E49" s="93">
        <v>0</v>
      </c>
      <c r="F49" s="93">
        <v>0</v>
      </c>
      <c r="G49" s="93">
        <v>2</v>
      </c>
      <c r="H49" s="93">
        <v>1</v>
      </c>
      <c r="I49" s="93">
        <v>1</v>
      </c>
      <c r="J49" s="93"/>
      <c r="K49" s="93"/>
      <c r="L49" s="93"/>
      <c r="M49" s="5">
        <f t="shared" si="0"/>
        <v>10</v>
      </c>
      <c r="N49" s="5">
        <f>SUM(Nov!N49,M49)</f>
        <v>80</v>
      </c>
      <c r="O49" s="94">
        <v>22</v>
      </c>
      <c r="P49" s="5">
        <f t="shared" si="1"/>
        <v>32</v>
      </c>
      <c r="Q49" s="5">
        <f>SUM(Nov!Q49+P49)</f>
        <v>192</v>
      </c>
    </row>
    <row r="50" spans="1:17" x14ac:dyDescent="0.2">
      <c r="A50" s="16" t="s">
        <v>47</v>
      </c>
      <c r="B50" s="17" t="s">
        <v>13</v>
      </c>
      <c r="C50" s="93">
        <v>0</v>
      </c>
      <c r="D50" s="93">
        <v>1</v>
      </c>
      <c r="E50" s="93">
        <v>0</v>
      </c>
      <c r="F50" s="93">
        <v>0</v>
      </c>
      <c r="G50" s="93"/>
      <c r="H50" s="93">
        <v>1</v>
      </c>
      <c r="I50" s="93"/>
      <c r="J50" s="93"/>
      <c r="K50" s="93"/>
      <c r="L50" s="93"/>
      <c r="M50" s="5">
        <f t="shared" si="0"/>
        <v>2</v>
      </c>
      <c r="N50" s="5">
        <f>SUM(Nov!N50,M50)</f>
        <v>8</v>
      </c>
      <c r="O50" s="94">
        <v>1</v>
      </c>
      <c r="P50" s="5">
        <f t="shared" si="1"/>
        <v>3</v>
      </c>
      <c r="Q50" s="5">
        <f>SUM(Nov!Q50+P50)</f>
        <v>14</v>
      </c>
    </row>
    <row r="51" spans="1:17" x14ac:dyDescent="0.2">
      <c r="A51" s="16" t="s">
        <v>48</v>
      </c>
      <c r="B51" s="17" t="s">
        <v>13</v>
      </c>
      <c r="C51" s="93">
        <v>5</v>
      </c>
      <c r="D51" s="93">
        <v>5</v>
      </c>
      <c r="E51" s="93">
        <v>1</v>
      </c>
      <c r="F51" s="93">
        <v>2</v>
      </c>
      <c r="G51" s="93">
        <v>1</v>
      </c>
      <c r="H51" s="93">
        <v>2</v>
      </c>
      <c r="I51" s="93">
        <v>2</v>
      </c>
      <c r="J51" s="93"/>
      <c r="K51" s="93"/>
      <c r="L51" s="93"/>
      <c r="M51" s="5">
        <f t="shared" si="0"/>
        <v>18</v>
      </c>
      <c r="N51" s="5">
        <f>SUM(Nov!N51,M51)</f>
        <v>122</v>
      </c>
      <c r="O51" s="94">
        <v>11</v>
      </c>
      <c r="P51" s="5">
        <f t="shared" si="1"/>
        <v>29</v>
      </c>
      <c r="Q51" s="5">
        <f>SUM(Nov!Q51+P51)</f>
        <v>208</v>
      </c>
    </row>
    <row r="52" spans="1:17" x14ac:dyDescent="0.2">
      <c r="A52" s="16" t="s">
        <v>49</v>
      </c>
      <c r="B52" s="17" t="s">
        <v>13</v>
      </c>
      <c r="C52" s="93">
        <v>6</v>
      </c>
      <c r="D52" s="93">
        <v>0</v>
      </c>
      <c r="E52" s="93">
        <v>6</v>
      </c>
      <c r="F52" s="93">
        <v>4</v>
      </c>
      <c r="G52" s="93"/>
      <c r="H52" s="93">
        <v>7</v>
      </c>
      <c r="I52" s="93">
        <v>3</v>
      </c>
      <c r="J52" s="93"/>
      <c r="K52" s="93"/>
      <c r="L52" s="93"/>
      <c r="M52" s="5">
        <f t="shared" si="0"/>
        <v>26</v>
      </c>
      <c r="N52" s="5">
        <f>SUM(Nov!N52,M52)</f>
        <v>192</v>
      </c>
      <c r="O52" s="94">
        <v>10</v>
      </c>
      <c r="P52" s="5">
        <f t="shared" si="1"/>
        <v>36</v>
      </c>
      <c r="Q52" s="5">
        <f>SUM(Nov!Q52+P52)</f>
        <v>276</v>
      </c>
    </row>
    <row r="53" spans="1:17" x14ac:dyDescent="0.2">
      <c r="A53" s="14" t="s">
        <v>51</v>
      </c>
      <c r="B53" s="15" t="s">
        <v>13</v>
      </c>
      <c r="C53" s="93">
        <v>0</v>
      </c>
      <c r="D53" s="93">
        <v>0</v>
      </c>
      <c r="E53" s="93">
        <v>0</v>
      </c>
      <c r="F53" s="93">
        <v>0</v>
      </c>
      <c r="G53" s="93"/>
      <c r="H53" s="93">
        <v>0</v>
      </c>
      <c r="I53" s="93"/>
      <c r="J53" s="93"/>
      <c r="K53" s="93"/>
      <c r="L53" s="93"/>
      <c r="M53" s="5">
        <f t="shared" si="0"/>
        <v>0</v>
      </c>
      <c r="N53" s="5">
        <f>SUM(Nov!N53,M53)</f>
        <v>0</v>
      </c>
      <c r="O53" s="94">
        <v>0</v>
      </c>
      <c r="P53" s="5">
        <f t="shared" si="1"/>
        <v>0</v>
      </c>
      <c r="Q53" s="5">
        <f>SUM(Nov!Q53+P53)</f>
        <v>0</v>
      </c>
    </row>
    <row r="54" spans="1:17" x14ac:dyDescent="0.2">
      <c r="A54" s="14" t="s">
        <v>52</v>
      </c>
      <c r="B54" s="15" t="s">
        <v>13</v>
      </c>
      <c r="C54" s="93">
        <v>3</v>
      </c>
      <c r="D54" s="93">
        <v>1</v>
      </c>
      <c r="E54" s="93">
        <v>7</v>
      </c>
      <c r="F54" s="93">
        <v>1</v>
      </c>
      <c r="G54" s="93"/>
      <c r="H54" s="93">
        <v>9</v>
      </c>
      <c r="I54" s="93"/>
      <c r="J54" s="93"/>
      <c r="K54" s="93"/>
      <c r="L54" s="93"/>
      <c r="M54" s="5">
        <f t="shared" si="0"/>
        <v>21</v>
      </c>
      <c r="N54" s="5">
        <f>SUM(Nov!N54,M54)</f>
        <v>103</v>
      </c>
      <c r="O54" s="94">
        <v>18</v>
      </c>
      <c r="P54" s="5">
        <f t="shared" si="1"/>
        <v>39</v>
      </c>
      <c r="Q54" s="5">
        <f>SUM(Nov!Q54+P54)</f>
        <v>208</v>
      </c>
    </row>
    <row r="55" spans="1:17" x14ac:dyDescent="0.2">
      <c r="A55" s="14" t="s">
        <v>53</v>
      </c>
      <c r="B55" s="15" t="s">
        <v>13</v>
      </c>
      <c r="C55" s="93">
        <v>2</v>
      </c>
      <c r="D55" s="93">
        <v>3</v>
      </c>
      <c r="E55" s="93">
        <v>2</v>
      </c>
      <c r="F55" s="93">
        <v>1</v>
      </c>
      <c r="G55" s="93">
        <v>1</v>
      </c>
      <c r="H55" s="93">
        <v>11</v>
      </c>
      <c r="I55" s="93"/>
      <c r="J55" s="93"/>
      <c r="K55" s="93"/>
      <c r="L55" s="93"/>
      <c r="M55" s="5">
        <f t="shared" si="0"/>
        <v>20</v>
      </c>
      <c r="N55" s="5">
        <f>SUM(Nov!N55,M55)</f>
        <v>141</v>
      </c>
      <c r="O55" s="94">
        <v>2</v>
      </c>
      <c r="P55" s="5">
        <f t="shared" si="1"/>
        <v>22</v>
      </c>
      <c r="Q55" s="5">
        <f>SUM(Nov!Q55+P55)</f>
        <v>157</v>
      </c>
    </row>
    <row r="56" spans="1:17" x14ac:dyDescent="0.2">
      <c r="A56" s="14" t="s">
        <v>54</v>
      </c>
      <c r="B56" s="15" t="s">
        <v>13</v>
      </c>
      <c r="C56" s="93">
        <v>7</v>
      </c>
      <c r="D56" s="93">
        <v>2</v>
      </c>
      <c r="E56" s="93">
        <v>0</v>
      </c>
      <c r="F56" s="93">
        <v>0</v>
      </c>
      <c r="G56" s="93"/>
      <c r="H56" s="93">
        <v>5</v>
      </c>
      <c r="I56" s="93">
        <v>1</v>
      </c>
      <c r="J56" s="93">
        <v>5</v>
      </c>
      <c r="K56" s="93"/>
      <c r="L56" s="93"/>
      <c r="M56" s="5">
        <f t="shared" si="0"/>
        <v>20</v>
      </c>
      <c r="N56" s="5">
        <f>SUM(Nov!N56,M56)</f>
        <v>142</v>
      </c>
      <c r="O56" s="94">
        <v>34</v>
      </c>
      <c r="P56" s="5">
        <f t="shared" si="1"/>
        <v>54</v>
      </c>
      <c r="Q56" s="5">
        <f>SUM(Nov!Q56+P56)</f>
        <v>412</v>
      </c>
    </row>
    <row r="57" spans="1:17" x14ac:dyDescent="0.2">
      <c r="A57" s="14" t="s">
        <v>57</v>
      </c>
      <c r="B57" s="15" t="s">
        <v>13</v>
      </c>
      <c r="C57" s="93">
        <v>1</v>
      </c>
      <c r="D57" s="93">
        <v>1</v>
      </c>
      <c r="E57" s="93">
        <v>0</v>
      </c>
      <c r="F57" s="93">
        <v>0</v>
      </c>
      <c r="G57" s="93"/>
      <c r="H57" s="93">
        <v>0</v>
      </c>
      <c r="I57" s="93"/>
      <c r="J57" s="93"/>
      <c r="K57" s="93"/>
      <c r="L57" s="93"/>
      <c r="M57" s="5">
        <f t="shared" si="0"/>
        <v>2</v>
      </c>
      <c r="N57" s="5">
        <f>SUM(Nov!N57,M57)</f>
        <v>19</v>
      </c>
      <c r="O57" s="94">
        <v>10</v>
      </c>
      <c r="P57" s="5">
        <f t="shared" si="1"/>
        <v>12</v>
      </c>
      <c r="Q57" s="5">
        <f>SUM(Nov!Q57+P57)</f>
        <v>65</v>
      </c>
    </row>
    <row r="58" spans="1:17" x14ac:dyDescent="0.2">
      <c r="A58" s="14" t="s">
        <v>58</v>
      </c>
      <c r="B58" s="15" t="s">
        <v>13</v>
      </c>
      <c r="C58" s="93">
        <v>8</v>
      </c>
      <c r="D58" s="93">
        <v>6</v>
      </c>
      <c r="E58" s="93">
        <v>4</v>
      </c>
      <c r="F58" s="93">
        <v>1</v>
      </c>
      <c r="G58" s="93"/>
      <c r="H58" s="93">
        <v>3</v>
      </c>
      <c r="I58" s="93">
        <v>1</v>
      </c>
      <c r="J58" s="93"/>
      <c r="K58" s="93"/>
      <c r="L58" s="93"/>
      <c r="M58" s="5">
        <f t="shared" si="0"/>
        <v>23</v>
      </c>
      <c r="N58" s="5">
        <f>SUM(Nov!N58,M58)</f>
        <v>79</v>
      </c>
      <c r="O58" s="94">
        <v>14</v>
      </c>
      <c r="P58" s="5">
        <f t="shared" si="1"/>
        <v>37</v>
      </c>
      <c r="Q58" s="5">
        <f>SUM(Nov!Q58+P58)</f>
        <v>159</v>
      </c>
    </row>
    <row r="59" spans="1:17" x14ac:dyDescent="0.2">
      <c r="A59" s="14" t="s">
        <v>59</v>
      </c>
      <c r="B59" s="15" t="s">
        <v>13</v>
      </c>
      <c r="C59" s="93">
        <v>2</v>
      </c>
      <c r="D59" s="93">
        <v>2</v>
      </c>
      <c r="E59" s="93">
        <v>6</v>
      </c>
      <c r="F59" s="93">
        <v>2</v>
      </c>
      <c r="G59" s="93"/>
      <c r="H59" s="93">
        <v>4</v>
      </c>
      <c r="I59" s="93"/>
      <c r="J59" s="93"/>
      <c r="K59" s="93"/>
      <c r="L59" s="93"/>
      <c r="M59" s="5">
        <f t="shared" si="0"/>
        <v>16</v>
      </c>
      <c r="N59" s="5">
        <f>SUM(Nov!N59,M59)</f>
        <v>84</v>
      </c>
      <c r="O59" s="94">
        <v>8</v>
      </c>
      <c r="P59" s="5">
        <f t="shared" si="1"/>
        <v>24</v>
      </c>
      <c r="Q59" s="5">
        <f>SUM(Nov!Q59+P59)</f>
        <v>161</v>
      </c>
    </row>
    <row r="60" spans="1:17" x14ac:dyDescent="0.2">
      <c r="A60" s="16" t="s">
        <v>60</v>
      </c>
      <c r="B60" s="17" t="s">
        <v>13</v>
      </c>
      <c r="C60" s="93">
        <v>4</v>
      </c>
      <c r="D60" s="93">
        <v>0</v>
      </c>
      <c r="E60" s="93">
        <v>0</v>
      </c>
      <c r="F60" s="93">
        <v>0</v>
      </c>
      <c r="G60" s="93"/>
      <c r="H60" s="93">
        <v>0</v>
      </c>
      <c r="I60" s="93"/>
      <c r="J60" s="93"/>
      <c r="K60" s="93"/>
      <c r="L60" s="93"/>
      <c r="M60" s="5">
        <f t="shared" si="0"/>
        <v>4</v>
      </c>
      <c r="N60" s="5">
        <f>SUM(Nov!N60,M60)</f>
        <v>31</v>
      </c>
      <c r="O60" s="94">
        <v>5</v>
      </c>
      <c r="P60" s="5">
        <f t="shared" si="1"/>
        <v>9</v>
      </c>
      <c r="Q60" s="5">
        <f>SUM(Nov!Q60+P60)</f>
        <v>64</v>
      </c>
    </row>
    <row r="61" spans="1:17" x14ac:dyDescent="0.2">
      <c r="A61" s="14" t="s">
        <v>61</v>
      </c>
      <c r="B61" s="15" t="s">
        <v>13</v>
      </c>
      <c r="C61" s="93">
        <v>4</v>
      </c>
      <c r="D61" s="93">
        <v>2</v>
      </c>
      <c r="E61" s="93">
        <v>1</v>
      </c>
      <c r="F61" s="93">
        <v>0</v>
      </c>
      <c r="G61" s="93"/>
      <c r="H61" s="93">
        <v>2</v>
      </c>
      <c r="I61" s="93">
        <v>1</v>
      </c>
      <c r="J61" s="93">
        <v>2</v>
      </c>
      <c r="K61" s="93"/>
      <c r="L61" s="93"/>
      <c r="M61" s="5">
        <f t="shared" si="0"/>
        <v>12</v>
      </c>
      <c r="N61" s="5">
        <f>SUM(Nov!N61,M61)</f>
        <v>106</v>
      </c>
      <c r="O61" s="94">
        <v>11</v>
      </c>
      <c r="P61" s="5">
        <f t="shared" si="1"/>
        <v>23</v>
      </c>
      <c r="Q61" s="5">
        <f>SUM(Nov!Q61+P61)</f>
        <v>202</v>
      </c>
    </row>
    <row r="62" spans="1:17" x14ac:dyDescent="0.2">
      <c r="A62" s="16" t="s">
        <v>62</v>
      </c>
      <c r="B62" s="17" t="s">
        <v>13</v>
      </c>
      <c r="C62" s="93">
        <v>3</v>
      </c>
      <c r="D62" s="93">
        <v>1</v>
      </c>
      <c r="E62" s="93">
        <v>3</v>
      </c>
      <c r="F62" s="93">
        <v>0</v>
      </c>
      <c r="G62" s="93">
        <v>1</v>
      </c>
      <c r="H62" s="93">
        <v>4</v>
      </c>
      <c r="I62" s="93">
        <v>2</v>
      </c>
      <c r="J62" s="93"/>
      <c r="K62" s="93"/>
      <c r="L62" s="93"/>
      <c r="M62" s="5">
        <f t="shared" si="0"/>
        <v>14</v>
      </c>
      <c r="N62" s="5">
        <f>SUM(Nov!N62,M62)</f>
        <v>62</v>
      </c>
      <c r="O62" s="94">
        <v>20</v>
      </c>
      <c r="P62" s="5">
        <f t="shared" si="1"/>
        <v>34</v>
      </c>
      <c r="Q62" s="5">
        <f>SUM(Nov!Q62+P62)</f>
        <v>183</v>
      </c>
    </row>
    <row r="63" spans="1:17" x14ac:dyDescent="0.2">
      <c r="A63" s="14" t="s">
        <v>63</v>
      </c>
      <c r="B63" s="15" t="s">
        <v>13</v>
      </c>
      <c r="C63" s="93">
        <v>0</v>
      </c>
      <c r="D63" s="93">
        <v>0</v>
      </c>
      <c r="E63" s="93">
        <v>0</v>
      </c>
      <c r="F63" s="93">
        <v>0</v>
      </c>
      <c r="G63" s="93"/>
      <c r="H63" s="93">
        <v>1</v>
      </c>
      <c r="I63" s="93"/>
      <c r="J63" s="93"/>
      <c r="K63" s="93"/>
      <c r="L63" s="93"/>
      <c r="M63" s="5">
        <f t="shared" si="0"/>
        <v>1</v>
      </c>
      <c r="N63" s="5">
        <f>SUM(Nov!N63,M63)</f>
        <v>12</v>
      </c>
      <c r="O63" s="94">
        <v>5</v>
      </c>
      <c r="P63" s="5">
        <f t="shared" si="1"/>
        <v>6</v>
      </c>
      <c r="Q63" s="5">
        <f>SUM(Nov!Q63+P63)</f>
        <v>53</v>
      </c>
    </row>
    <row r="64" spans="1:17" x14ac:dyDescent="0.2">
      <c r="A64" s="16" t="s">
        <v>64</v>
      </c>
      <c r="B64" s="17" t="s">
        <v>13</v>
      </c>
      <c r="C64" s="93">
        <v>5</v>
      </c>
      <c r="D64" s="93">
        <v>0</v>
      </c>
      <c r="E64" s="93">
        <v>1</v>
      </c>
      <c r="F64" s="93">
        <v>0</v>
      </c>
      <c r="G64" s="93"/>
      <c r="H64" s="93">
        <v>0</v>
      </c>
      <c r="I64" s="93"/>
      <c r="J64" s="93">
        <v>1</v>
      </c>
      <c r="K64" s="93"/>
      <c r="L64" s="93"/>
      <c r="M64" s="5">
        <f t="shared" si="0"/>
        <v>7</v>
      </c>
      <c r="N64" s="5">
        <f>SUM(Nov!N64,M64)</f>
        <v>24</v>
      </c>
      <c r="O64" s="94">
        <v>5</v>
      </c>
      <c r="P64" s="5">
        <f t="shared" si="1"/>
        <v>12</v>
      </c>
      <c r="Q64" s="5">
        <f>SUM(Nov!Q64+P64)</f>
        <v>45</v>
      </c>
    </row>
    <row r="65" spans="1:17" x14ac:dyDescent="0.2">
      <c r="A65" s="14" t="s">
        <v>65</v>
      </c>
      <c r="B65" s="15" t="s">
        <v>13</v>
      </c>
      <c r="C65" s="93">
        <v>3</v>
      </c>
      <c r="D65" s="93">
        <v>3</v>
      </c>
      <c r="E65" s="93">
        <v>0</v>
      </c>
      <c r="F65" s="93">
        <v>0</v>
      </c>
      <c r="G65" s="93"/>
      <c r="H65" s="93">
        <v>0</v>
      </c>
      <c r="I65" s="93"/>
      <c r="J65" s="93"/>
      <c r="K65" s="93"/>
      <c r="L65" s="93"/>
      <c r="M65" s="5">
        <f t="shared" si="0"/>
        <v>6</v>
      </c>
      <c r="N65" s="5">
        <f>SUM(Nov!N65,M65)</f>
        <v>36</v>
      </c>
      <c r="O65" s="94">
        <v>8</v>
      </c>
      <c r="P65" s="5">
        <f t="shared" si="1"/>
        <v>14</v>
      </c>
      <c r="Q65" s="5">
        <f>SUM(Nov!Q65+P65)</f>
        <v>71</v>
      </c>
    </row>
    <row r="66" spans="1:17" x14ac:dyDescent="0.2">
      <c r="A66" s="16" t="s">
        <v>66</v>
      </c>
      <c r="B66" s="17" t="s">
        <v>13</v>
      </c>
      <c r="C66" s="93">
        <v>0</v>
      </c>
      <c r="D66" s="93">
        <v>0</v>
      </c>
      <c r="E66" s="93">
        <v>1</v>
      </c>
      <c r="F66" s="93">
        <v>0</v>
      </c>
      <c r="G66" s="93"/>
      <c r="H66" s="93">
        <v>0</v>
      </c>
      <c r="I66" s="93"/>
      <c r="J66" s="93">
        <v>1</v>
      </c>
      <c r="K66" s="93"/>
      <c r="L66" s="93"/>
      <c r="M66" s="5">
        <f t="shared" si="0"/>
        <v>2</v>
      </c>
      <c r="N66" s="5">
        <f>SUM(Nov!N66,M66)</f>
        <v>3</v>
      </c>
      <c r="O66" s="94">
        <v>1</v>
      </c>
      <c r="P66" s="5">
        <f t="shared" si="1"/>
        <v>3</v>
      </c>
      <c r="Q66" s="5">
        <f>SUM(Nov!Q66+P66)</f>
        <v>10</v>
      </c>
    </row>
    <row r="67" spans="1:17" x14ac:dyDescent="0.2">
      <c r="A67" s="14" t="s">
        <v>109</v>
      </c>
      <c r="B67" s="15" t="s">
        <v>13</v>
      </c>
      <c r="C67" s="93">
        <v>2</v>
      </c>
      <c r="D67" s="93">
        <v>1</v>
      </c>
      <c r="E67" s="93">
        <v>1</v>
      </c>
      <c r="F67" s="93">
        <v>0</v>
      </c>
      <c r="G67" s="93">
        <v>1</v>
      </c>
      <c r="H67" s="93">
        <v>2</v>
      </c>
      <c r="I67" s="93"/>
      <c r="J67" s="93"/>
      <c r="K67" s="93"/>
      <c r="L67" s="93"/>
      <c r="M67" s="5">
        <f t="shared" si="0"/>
        <v>7</v>
      </c>
      <c r="N67" s="5">
        <f>SUM(Nov!N67,M67)</f>
        <v>26</v>
      </c>
      <c r="O67" s="94">
        <v>2</v>
      </c>
      <c r="P67" s="5">
        <f t="shared" si="1"/>
        <v>9</v>
      </c>
      <c r="Q67" s="5">
        <f>SUM(Nov!Q67+P67)</f>
        <v>49</v>
      </c>
    </row>
    <row r="68" spans="1:17" x14ac:dyDescent="0.2">
      <c r="A68" s="14" t="s">
        <v>68</v>
      </c>
      <c r="B68" s="15" t="s">
        <v>13</v>
      </c>
      <c r="C68" s="93">
        <v>0</v>
      </c>
      <c r="D68" s="93">
        <v>0</v>
      </c>
      <c r="E68" s="93">
        <v>0</v>
      </c>
      <c r="F68" s="93">
        <v>0</v>
      </c>
      <c r="G68" s="93"/>
      <c r="H68" s="93">
        <v>1</v>
      </c>
      <c r="I68" s="93"/>
      <c r="J68" s="93"/>
      <c r="K68" s="93"/>
      <c r="L68" s="93"/>
      <c r="M68" s="5">
        <f t="shared" ref="M68:M81" si="2">SUM(C68:L68)</f>
        <v>1</v>
      </c>
      <c r="N68" s="5">
        <f>SUM(Nov!N68,M68)</f>
        <v>7</v>
      </c>
      <c r="O68" s="94">
        <v>1</v>
      </c>
      <c r="P68" s="5">
        <f t="shared" ref="P68:P78" si="3">SUM(M68+ O68)</f>
        <v>2</v>
      </c>
      <c r="Q68" s="5">
        <f>SUM(Nov!Q68+P68)</f>
        <v>20</v>
      </c>
    </row>
    <row r="69" spans="1:17" x14ac:dyDescent="0.2">
      <c r="A69" s="16" t="s">
        <v>70</v>
      </c>
      <c r="B69" s="17" t="s">
        <v>13</v>
      </c>
      <c r="C69" s="93">
        <v>1</v>
      </c>
      <c r="D69" s="93">
        <v>0</v>
      </c>
      <c r="E69" s="93">
        <v>0</v>
      </c>
      <c r="F69" s="93">
        <v>0</v>
      </c>
      <c r="G69" s="93"/>
      <c r="H69" s="93">
        <v>0</v>
      </c>
      <c r="I69" s="93"/>
      <c r="J69" s="93"/>
      <c r="K69" s="93"/>
      <c r="L69" s="93"/>
      <c r="M69" s="5">
        <f t="shared" si="2"/>
        <v>1</v>
      </c>
      <c r="N69" s="5">
        <f>SUM(Nov!N69,M69)</f>
        <v>2</v>
      </c>
      <c r="O69" s="94">
        <v>0</v>
      </c>
      <c r="P69" s="5">
        <f t="shared" si="3"/>
        <v>1</v>
      </c>
      <c r="Q69" s="5">
        <f>SUM(Nov!Q69+P69)</f>
        <v>2</v>
      </c>
    </row>
    <row r="70" spans="1:17" x14ac:dyDescent="0.2">
      <c r="A70" s="16" t="s">
        <v>71</v>
      </c>
      <c r="B70" s="17" t="s">
        <v>13</v>
      </c>
      <c r="C70" s="93">
        <v>0</v>
      </c>
      <c r="D70" s="93">
        <v>0</v>
      </c>
      <c r="E70" s="93">
        <v>0</v>
      </c>
      <c r="F70" s="93">
        <v>0</v>
      </c>
      <c r="G70" s="93"/>
      <c r="H70" s="93">
        <v>0</v>
      </c>
      <c r="I70" s="93"/>
      <c r="J70" s="93"/>
      <c r="K70" s="93"/>
      <c r="L70" s="93"/>
      <c r="M70" s="5">
        <f t="shared" si="2"/>
        <v>0</v>
      </c>
      <c r="N70" s="5">
        <f>SUM(Nov!N70,M70)</f>
        <v>8</v>
      </c>
      <c r="O70" s="94">
        <v>3</v>
      </c>
      <c r="P70" s="5">
        <f t="shared" si="3"/>
        <v>3</v>
      </c>
      <c r="Q70" s="5">
        <f>SUM(Nov!Q70+P70)</f>
        <v>43</v>
      </c>
    </row>
    <row r="71" spans="1:17" x14ac:dyDescent="0.2">
      <c r="A71" s="16" t="s">
        <v>72</v>
      </c>
      <c r="B71" s="17" t="s">
        <v>13</v>
      </c>
      <c r="C71" s="93">
        <v>15</v>
      </c>
      <c r="D71" s="93">
        <v>0</v>
      </c>
      <c r="E71" s="93">
        <v>3</v>
      </c>
      <c r="F71" s="93">
        <v>0</v>
      </c>
      <c r="G71" s="93"/>
      <c r="H71" s="93">
        <v>2</v>
      </c>
      <c r="I71" s="93"/>
      <c r="J71" s="93"/>
      <c r="K71" s="93"/>
      <c r="L71" s="93"/>
      <c r="M71" s="5">
        <f t="shared" si="2"/>
        <v>20</v>
      </c>
      <c r="N71" s="5">
        <f>SUM(Nov!N71,M71)</f>
        <v>60</v>
      </c>
      <c r="O71" s="94">
        <v>8</v>
      </c>
      <c r="P71" s="5">
        <f t="shared" si="3"/>
        <v>28</v>
      </c>
      <c r="Q71" s="5">
        <f>SUM(Nov!Q71+P71)</f>
        <v>100</v>
      </c>
    </row>
    <row r="72" spans="1:17" x14ac:dyDescent="0.2">
      <c r="A72" s="14" t="s">
        <v>73</v>
      </c>
      <c r="B72" s="15" t="s">
        <v>13</v>
      </c>
      <c r="C72" s="93">
        <v>1</v>
      </c>
      <c r="D72" s="93">
        <v>0</v>
      </c>
      <c r="E72" s="93">
        <v>0</v>
      </c>
      <c r="F72" s="93">
        <v>0</v>
      </c>
      <c r="G72" s="93"/>
      <c r="H72" s="93">
        <v>0</v>
      </c>
      <c r="I72" s="93"/>
      <c r="J72" s="93"/>
      <c r="K72" s="93"/>
      <c r="L72" s="93"/>
      <c r="M72" s="5">
        <f t="shared" si="2"/>
        <v>1</v>
      </c>
      <c r="N72" s="5">
        <f>SUM(Nov!N72,M72)</f>
        <v>14</v>
      </c>
      <c r="O72" s="94">
        <v>2</v>
      </c>
      <c r="P72" s="5">
        <f t="shared" si="3"/>
        <v>3</v>
      </c>
      <c r="Q72" s="5">
        <f>SUM(Nov!Q72+P72)</f>
        <v>28</v>
      </c>
    </row>
    <row r="73" spans="1:17" x14ac:dyDescent="0.2">
      <c r="A73" s="16" t="s">
        <v>77</v>
      </c>
      <c r="B73" s="17" t="s">
        <v>13</v>
      </c>
      <c r="C73" s="93">
        <v>0</v>
      </c>
      <c r="D73" s="93">
        <v>0</v>
      </c>
      <c r="E73" s="93">
        <v>0</v>
      </c>
      <c r="F73" s="93">
        <v>0</v>
      </c>
      <c r="G73" s="93"/>
      <c r="H73" s="93">
        <v>0</v>
      </c>
      <c r="I73" s="93"/>
      <c r="J73" s="93"/>
      <c r="K73" s="93"/>
      <c r="L73" s="93"/>
      <c r="M73" s="5">
        <f t="shared" si="2"/>
        <v>0</v>
      </c>
      <c r="N73" s="5">
        <f>SUM(Nov!N73,M73)</f>
        <v>0</v>
      </c>
      <c r="O73" s="94">
        <v>0</v>
      </c>
      <c r="P73" s="5">
        <f t="shared" si="3"/>
        <v>0</v>
      </c>
      <c r="Q73" s="5">
        <f>SUM(Nov!Q73+P73)</f>
        <v>0</v>
      </c>
    </row>
    <row r="74" spans="1:17" x14ac:dyDescent="0.2">
      <c r="A74" s="16" t="s">
        <v>79</v>
      </c>
      <c r="B74" s="17" t="s">
        <v>13</v>
      </c>
      <c r="C74" s="93">
        <v>0</v>
      </c>
      <c r="D74" s="93">
        <v>0</v>
      </c>
      <c r="E74" s="93">
        <v>0</v>
      </c>
      <c r="F74" s="93">
        <v>0</v>
      </c>
      <c r="G74" s="93"/>
      <c r="H74" s="93">
        <v>0</v>
      </c>
      <c r="I74" s="93"/>
      <c r="J74" s="93"/>
      <c r="K74" s="93"/>
      <c r="L74" s="93"/>
      <c r="M74" s="5">
        <f t="shared" si="2"/>
        <v>0</v>
      </c>
      <c r="N74" s="5">
        <f>SUM(Nov!N74,M74)</f>
        <v>2</v>
      </c>
      <c r="O74" s="94">
        <v>0</v>
      </c>
      <c r="P74" s="5">
        <f t="shared" si="3"/>
        <v>0</v>
      </c>
      <c r="Q74" s="5">
        <f>SUM(Nov!Q74+P74)</f>
        <v>2</v>
      </c>
    </row>
    <row r="75" spans="1:17" x14ac:dyDescent="0.2">
      <c r="A75" s="14" t="s">
        <v>80</v>
      </c>
      <c r="B75" s="15" t="s">
        <v>13</v>
      </c>
      <c r="C75" s="93">
        <v>4</v>
      </c>
      <c r="D75" s="93">
        <v>5</v>
      </c>
      <c r="E75" s="93">
        <v>1</v>
      </c>
      <c r="F75" s="93">
        <v>0</v>
      </c>
      <c r="G75" s="93">
        <v>1</v>
      </c>
      <c r="H75" s="93">
        <v>3</v>
      </c>
      <c r="I75" s="93">
        <v>3</v>
      </c>
      <c r="J75" s="93">
        <v>8</v>
      </c>
      <c r="K75" s="93"/>
      <c r="L75" s="93"/>
      <c r="M75" s="5">
        <f t="shared" si="2"/>
        <v>25</v>
      </c>
      <c r="N75" s="5">
        <f>SUM(Nov!N75,M75)</f>
        <v>156</v>
      </c>
      <c r="O75" s="94">
        <v>33</v>
      </c>
      <c r="P75" s="5">
        <f t="shared" si="3"/>
        <v>58</v>
      </c>
      <c r="Q75" s="5">
        <f>SUM(Nov!Q75+P75)</f>
        <v>356</v>
      </c>
    </row>
    <row r="76" spans="1:17" x14ac:dyDescent="0.2">
      <c r="A76" s="14" t="s">
        <v>110</v>
      </c>
      <c r="B76" s="15" t="s">
        <v>13</v>
      </c>
      <c r="C76" s="93">
        <v>0</v>
      </c>
      <c r="D76" s="93">
        <v>0</v>
      </c>
      <c r="E76" s="93">
        <v>3</v>
      </c>
      <c r="F76" s="93">
        <v>0</v>
      </c>
      <c r="G76" s="93"/>
      <c r="H76" s="93">
        <v>0</v>
      </c>
      <c r="I76" s="93"/>
      <c r="J76" s="93"/>
      <c r="K76" s="93"/>
      <c r="L76" s="93"/>
      <c r="M76" s="5">
        <f t="shared" si="2"/>
        <v>3</v>
      </c>
      <c r="N76" s="5">
        <f>SUM(Nov!N76,M76)</f>
        <v>18</v>
      </c>
      <c r="O76" s="94">
        <v>0</v>
      </c>
      <c r="P76" s="5">
        <f t="shared" si="3"/>
        <v>3</v>
      </c>
      <c r="Q76" s="5">
        <f>SUM(Nov!Q76+P76)</f>
        <v>29</v>
      </c>
    </row>
    <row r="77" spans="1:17" x14ac:dyDescent="0.2">
      <c r="A77" s="14" t="s">
        <v>114</v>
      </c>
      <c r="B77" s="15" t="s">
        <v>13</v>
      </c>
      <c r="C77" s="93">
        <v>0</v>
      </c>
      <c r="D77" s="93">
        <v>0</v>
      </c>
      <c r="E77" s="93">
        <v>0</v>
      </c>
      <c r="F77" s="93">
        <v>0</v>
      </c>
      <c r="G77" s="93"/>
      <c r="H77" s="93">
        <v>0</v>
      </c>
      <c r="I77" s="93"/>
      <c r="J77" s="93"/>
      <c r="K77" s="93"/>
      <c r="L77" s="93"/>
      <c r="M77" s="5">
        <f t="shared" si="2"/>
        <v>0</v>
      </c>
      <c r="N77" s="5">
        <f>SUM(Nov!N77,M77)</f>
        <v>0</v>
      </c>
      <c r="O77" s="94">
        <v>9</v>
      </c>
      <c r="P77" s="5">
        <f t="shared" si="3"/>
        <v>9</v>
      </c>
      <c r="Q77" s="5">
        <f>SUM(Nov!Q77+P77)</f>
        <v>27</v>
      </c>
    </row>
    <row r="78" spans="1:17" x14ac:dyDescent="0.2">
      <c r="A78" s="14" t="s">
        <v>112</v>
      </c>
      <c r="B78" s="15" t="s">
        <v>13</v>
      </c>
      <c r="C78" s="93">
        <v>0</v>
      </c>
      <c r="D78" s="93">
        <v>0</v>
      </c>
      <c r="E78" s="93">
        <v>1</v>
      </c>
      <c r="F78" s="93">
        <v>0</v>
      </c>
      <c r="G78" s="93"/>
      <c r="H78" s="93">
        <v>0</v>
      </c>
      <c r="I78" s="93"/>
      <c r="J78" s="93"/>
      <c r="K78" s="93"/>
      <c r="L78" s="93"/>
      <c r="M78" s="5">
        <f t="shared" si="2"/>
        <v>1</v>
      </c>
      <c r="N78" s="5">
        <f>SUM(Nov!N78,M78)</f>
        <v>11</v>
      </c>
      <c r="O78" s="94">
        <v>1</v>
      </c>
      <c r="P78" s="5">
        <f t="shared" si="3"/>
        <v>2</v>
      </c>
      <c r="Q78" s="5">
        <f>SUM(Nov!Q78+P78)</f>
        <v>23</v>
      </c>
    </row>
    <row r="79" spans="1:17" x14ac:dyDescent="0.2">
      <c r="A79" s="14" t="s">
        <v>90</v>
      </c>
      <c r="B79" s="18"/>
      <c r="C79" s="5">
        <f>SUM(C3:C33)</f>
        <v>61</v>
      </c>
      <c r="D79" s="5">
        <f t="shared" ref="D79:J79" si="4">SUM(D3:D33)</f>
        <v>28</v>
      </c>
      <c r="E79" s="5">
        <f t="shared" si="4"/>
        <v>38</v>
      </c>
      <c r="F79" s="5">
        <f t="shared" si="4"/>
        <v>15</v>
      </c>
      <c r="G79" s="5">
        <f t="shared" si="4"/>
        <v>14</v>
      </c>
      <c r="H79" s="5">
        <f t="shared" si="4"/>
        <v>72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228</v>
      </c>
      <c r="N79" s="5">
        <f>SUM(Nov!N79,M79)</f>
        <v>1267</v>
      </c>
      <c r="O79" s="5">
        <f>SUM(O3:O33)</f>
        <v>167</v>
      </c>
      <c r="P79" s="5">
        <f>SUM(P3:P33)</f>
        <v>395</v>
      </c>
      <c r="Q79" s="5">
        <f>SUM(Q3:Q33)</f>
        <v>2361</v>
      </c>
    </row>
    <row r="80" spans="1:17" x14ac:dyDescent="0.2">
      <c r="A80" s="14" t="s">
        <v>91</v>
      </c>
      <c r="B80" s="18"/>
      <c r="C80" s="5">
        <f>SUM(C34:C78)</f>
        <v>121</v>
      </c>
      <c r="D80" s="5">
        <f t="shared" ref="D80:L80" si="5">SUM(D34:D78)</f>
        <v>57</v>
      </c>
      <c r="E80" s="5">
        <f t="shared" si="5"/>
        <v>59</v>
      </c>
      <c r="F80" s="5">
        <f t="shared" si="5"/>
        <v>13</v>
      </c>
      <c r="G80" s="5">
        <f t="shared" si="5"/>
        <v>10</v>
      </c>
      <c r="H80" s="5">
        <f t="shared" si="5"/>
        <v>78</v>
      </c>
      <c r="I80" s="5">
        <f t="shared" si="5"/>
        <v>22</v>
      </c>
      <c r="J80" s="5">
        <f t="shared" si="5"/>
        <v>22</v>
      </c>
      <c r="K80" s="5">
        <f t="shared" si="5"/>
        <v>0</v>
      </c>
      <c r="L80" s="5">
        <f t="shared" si="5"/>
        <v>0</v>
      </c>
      <c r="M80" s="5">
        <f t="shared" si="2"/>
        <v>382</v>
      </c>
      <c r="N80" s="5">
        <f>SUM(Nov!N80,M80)</f>
        <v>2468</v>
      </c>
      <c r="O80" s="5">
        <f>SUM(O34:O78)</f>
        <v>392</v>
      </c>
      <c r="P80" s="5">
        <f>SUM(P34:P78)</f>
        <v>774</v>
      </c>
      <c r="Q80" s="5">
        <f>SUM(Q34:Q78)</f>
        <v>5056</v>
      </c>
    </row>
    <row r="81" spans="1:17" x14ac:dyDescent="0.2">
      <c r="A81" s="14" t="s">
        <v>92</v>
      </c>
      <c r="B81" s="18"/>
      <c r="C81" s="5">
        <f>SUM(C79:C80)</f>
        <v>182</v>
      </c>
      <c r="D81" s="5">
        <f t="shared" ref="D81:L81" si="6">SUM(D79:D80)</f>
        <v>85</v>
      </c>
      <c r="E81" s="5">
        <f t="shared" si="6"/>
        <v>97</v>
      </c>
      <c r="F81" s="5">
        <f t="shared" si="6"/>
        <v>28</v>
      </c>
      <c r="G81" s="5">
        <f t="shared" si="6"/>
        <v>24</v>
      </c>
      <c r="H81" s="5">
        <f t="shared" si="6"/>
        <v>150</v>
      </c>
      <c r="I81" s="5">
        <f t="shared" si="6"/>
        <v>22</v>
      </c>
      <c r="J81" s="5">
        <f t="shared" si="6"/>
        <v>22</v>
      </c>
      <c r="K81" s="5">
        <f t="shared" si="6"/>
        <v>0</v>
      </c>
      <c r="L81" s="5">
        <f t="shared" si="6"/>
        <v>0</v>
      </c>
      <c r="M81" s="5">
        <f t="shared" si="2"/>
        <v>610</v>
      </c>
      <c r="N81" s="5">
        <f>SUM(Nov!N81,M81)</f>
        <v>3735</v>
      </c>
      <c r="O81" s="5">
        <f>SUM(O79:O80)</f>
        <v>559</v>
      </c>
      <c r="P81" s="5">
        <f>SUM(P79:P80)</f>
        <v>1169</v>
      </c>
      <c r="Q81" s="5">
        <f>SUM(Q79:Q80)</f>
        <v>7417</v>
      </c>
    </row>
    <row r="83" spans="1:17" s="23" customFormat="1" ht="28.5" customHeight="1" x14ac:dyDescent="0.2">
      <c r="A83" s="119">
        <v>41974</v>
      </c>
      <c r="B83" s="119"/>
      <c r="C83" s="119"/>
      <c r="D83" s="119"/>
      <c r="E83" s="119"/>
      <c r="K83" s="8"/>
      <c r="L83" s="8"/>
      <c r="M83" s="24"/>
      <c r="N83" s="24"/>
      <c r="O83" s="8"/>
      <c r="P83" s="12"/>
      <c r="Q83" s="12"/>
    </row>
  </sheetData>
  <sheetProtection password="B68E" sheet="1" objects="1" scenarios="1"/>
  <mergeCells count="1">
    <mergeCell ref="A83:E83"/>
  </mergeCells>
  <phoneticPr fontId="0" type="noConversion"/>
  <conditionalFormatting sqref="A2:O81">
    <cfRule type="expression" dxfId="923" priority="157" stopIfTrue="1">
      <formula>CellHasFormula</formula>
    </cfRule>
  </conditionalFormatting>
  <conditionalFormatting sqref="K1:L1048576">
    <cfRule type="expression" dxfId="922" priority="155" stopIfTrue="1">
      <formula>(((#REF!)))</formula>
    </cfRule>
  </conditionalFormatting>
  <conditionalFormatting sqref="O2:O81">
    <cfRule type="expression" dxfId="921" priority="120" stopIfTrue="1">
      <formula>CellHasFormula</formula>
    </cfRule>
  </conditionalFormatting>
  <conditionalFormatting sqref="O34:O78">
    <cfRule type="expression" dxfId="920" priority="119" stopIfTrue="1">
      <formula>CellHasFormula</formula>
    </cfRule>
  </conditionalFormatting>
  <conditionalFormatting sqref="O3:O78">
    <cfRule type="expression" dxfId="919" priority="118" stopIfTrue="1">
      <formula>CellHasFormula</formula>
    </cfRule>
  </conditionalFormatting>
  <conditionalFormatting sqref="O3:O78">
    <cfRule type="expression" dxfId="918" priority="117" stopIfTrue="1">
      <formula>CellHasFormula</formula>
    </cfRule>
  </conditionalFormatting>
  <conditionalFormatting sqref="O3:O78">
    <cfRule type="expression" dxfId="917" priority="116" stopIfTrue="1">
      <formula>CellHasFormula</formula>
    </cfRule>
  </conditionalFormatting>
  <conditionalFormatting sqref="O34:O78">
    <cfRule type="expression" dxfId="916" priority="115" stopIfTrue="1">
      <formula>CellHasFormula</formula>
    </cfRule>
  </conditionalFormatting>
  <conditionalFormatting sqref="O34:O78">
    <cfRule type="expression" dxfId="915" priority="114" stopIfTrue="1">
      <formula>CellHasFormula</formula>
    </cfRule>
  </conditionalFormatting>
  <conditionalFormatting sqref="O2:O81">
    <cfRule type="expression" dxfId="914" priority="113" stopIfTrue="1">
      <formula>CellHasFormula</formula>
    </cfRule>
  </conditionalFormatting>
  <conditionalFormatting sqref="O34:O78">
    <cfRule type="expression" dxfId="913" priority="112" stopIfTrue="1">
      <formula>CellHasFormula</formula>
    </cfRule>
  </conditionalFormatting>
  <conditionalFormatting sqref="O3:O78">
    <cfRule type="expression" dxfId="912" priority="111" stopIfTrue="1">
      <formula>CellHasFormula</formula>
    </cfRule>
  </conditionalFormatting>
  <conditionalFormatting sqref="O34:O78">
    <cfRule type="expression" dxfId="911" priority="110" stopIfTrue="1">
      <formula>CellHasFormula</formula>
    </cfRule>
  </conditionalFormatting>
  <conditionalFormatting sqref="O34:O78">
    <cfRule type="expression" dxfId="910" priority="109" stopIfTrue="1">
      <formula>CellHasFormula</formula>
    </cfRule>
  </conditionalFormatting>
  <conditionalFormatting sqref="O3:O78">
    <cfRule type="expression" dxfId="909" priority="108" stopIfTrue="1">
      <formula>CellHasFormula</formula>
    </cfRule>
  </conditionalFormatting>
  <conditionalFormatting sqref="O3:O78">
    <cfRule type="expression" dxfId="908" priority="107" stopIfTrue="1">
      <formula>CellHasFormula</formula>
    </cfRule>
  </conditionalFormatting>
  <conditionalFormatting sqref="O2:O81">
    <cfRule type="expression" dxfId="907" priority="106" stopIfTrue="1">
      <formula>CellHasFormula</formula>
    </cfRule>
  </conditionalFormatting>
  <conditionalFormatting sqref="O34:O78">
    <cfRule type="expression" dxfId="906" priority="105" stopIfTrue="1">
      <formula>CellHasFormula</formula>
    </cfRule>
  </conditionalFormatting>
  <conditionalFormatting sqref="O3:O78">
    <cfRule type="expression" dxfId="905" priority="104" stopIfTrue="1">
      <formula>CellHasFormula</formula>
    </cfRule>
  </conditionalFormatting>
  <conditionalFormatting sqref="O3:O78">
    <cfRule type="expression" dxfId="904" priority="103" stopIfTrue="1">
      <formula>CellHasFormula</formula>
    </cfRule>
  </conditionalFormatting>
  <conditionalFormatting sqref="O3:O78">
    <cfRule type="expression" dxfId="903" priority="102" stopIfTrue="1">
      <formula>CellHasFormula</formula>
    </cfRule>
  </conditionalFormatting>
  <conditionalFormatting sqref="O34:O78">
    <cfRule type="expression" dxfId="902" priority="101" stopIfTrue="1">
      <formula>CellHasFormula</formula>
    </cfRule>
  </conditionalFormatting>
  <conditionalFormatting sqref="O34:O78">
    <cfRule type="expression" dxfId="901" priority="100" stopIfTrue="1">
      <formula>CellHasFormula</formula>
    </cfRule>
  </conditionalFormatting>
  <conditionalFormatting sqref="O2:O81">
    <cfRule type="expression" dxfId="900" priority="99" stopIfTrue="1">
      <formula>CellHasFormula</formula>
    </cfRule>
  </conditionalFormatting>
  <conditionalFormatting sqref="O3:O78">
    <cfRule type="expression" dxfId="899" priority="98" stopIfTrue="1">
      <formula>CellHasFormula</formula>
    </cfRule>
  </conditionalFormatting>
  <conditionalFormatting sqref="O34:O78">
    <cfRule type="expression" dxfId="898" priority="97" stopIfTrue="1">
      <formula>CellHasFormula</formula>
    </cfRule>
  </conditionalFormatting>
  <conditionalFormatting sqref="O3:O78">
    <cfRule type="expression" dxfId="897" priority="96" stopIfTrue="1">
      <formula>CellHasFormula</formula>
    </cfRule>
  </conditionalFormatting>
  <conditionalFormatting sqref="O3:O78">
    <cfRule type="expression" dxfId="896" priority="95" stopIfTrue="1">
      <formula>CellHasFormula</formula>
    </cfRule>
  </conditionalFormatting>
  <conditionalFormatting sqref="O34:O78">
    <cfRule type="expression" dxfId="895" priority="94" stopIfTrue="1">
      <formula>CellHasFormula</formula>
    </cfRule>
  </conditionalFormatting>
  <conditionalFormatting sqref="O34:O78">
    <cfRule type="expression" dxfId="894" priority="93" stopIfTrue="1">
      <formula>CellHasFormula</formula>
    </cfRule>
  </conditionalFormatting>
  <conditionalFormatting sqref="O2:O81">
    <cfRule type="expression" dxfId="893" priority="92" stopIfTrue="1">
      <formula>CellHasFormula</formula>
    </cfRule>
  </conditionalFormatting>
  <conditionalFormatting sqref="O34:O78">
    <cfRule type="expression" dxfId="892" priority="91" stopIfTrue="1">
      <formula>CellHasFormula</formula>
    </cfRule>
  </conditionalFormatting>
  <conditionalFormatting sqref="O3:O78">
    <cfRule type="expression" dxfId="891" priority="90" stopIfTrue="1">
      <formula>CellHasFormula</formula>
    </cfRule>
  </conditionalFormatting>
  <conditionalFormatting sqref="O34:O78">
    <cfRule type="expression" dxfId="890" priority="89" stopIfTrue="1">
      <formula>CellHasFormula</formula>
    </cfRule>
  </conditionalFormatting>
  <conditionalFormatting sqref="O34:O78">
    <cfRule type="expression" dxfId="889" priority="88" stopIfTrue="1">
      <formula>CellHasFormula</formula>
    </cfRule>
  </conditionalFormatting>
  <conditionalFormatting sqref="O3:O78">
    <cfRule type="expression" dxfId="888" priority="87" stopIfTrue="1">
      <formula>CellHasFormula</formula>
    </cfRule>
  </conditionalFormatting>
  <conditionalFormatting sqref="O3:O78">
    <cfRule type="expression" dxfId="887" priority="86" stopIfTrue="1">
      <formula>CellHasFormula</formula>
    </cfRule>
  </conditionalFormatting>
  <conditionalFormatting sqref="P79:Q81">
    <cfRule type="expression" dxfId="886" priority="85" stopIfTrue="1">
      <formula>CellHasFormula</formula>
    </cfRule>
  </conditionalFormatting>
  <conditionalFormatting sqref="K2:N2">
    <cfRule type="expression" dxfId="885" priority="84" stopIfTrue="1">
      <formula>CellHasFormula</formula>
    </cfRule>
  </conditionalFormatting>
  <conditionalFormatting sqref="K2:L2">
    <cfRule type="expression" dxfId="884" priority="83" stopIfTrue="1">
      <formula>(((#REF!)))</formula>
    </cfRule>
  </conditionalFormatting>
  <conditionalFormatting sqref="O2">
    <cfRule type="expression" dxfId="883" priority="82" stopIfTrue="1">
      <formula>CellHasFormula</formula>
    </cfRule>
  </conditionalFormatting>
  <conditionalFormatting sqref="O34:O78">
    <cfRule type="expression" dxfId="882" priority="81" stopIfTrue="1">
      <formula>CellHasFormula</formula>
    </cfRule>
  </conditionalFormatting>
  <conditionalFormatting sqref="O34:O78">
    <cfRule type="expression" dxfId="881" priority="80" stopIfTrue="1">
      <formula>CellHasFormula</formula>
    </cfRule>
  </conditionalFormatting>
  <conditionalFormatting sqref="O34:O78">
    <cfRule type="expression" dxfId="880" priority="79" stopIfTrue="1">
      <formula>CellHasFormula</formula>
    </cfRule>
  </conditionalFormatting>
  <conditionalFormatting sqref="O34:O78">
    <cfRule type="expression" dxfId="879" priority="78" stopIfTrue="1">
      <formula>CellHasFormula</formula>
    </cfRule>
  </conditionalFormatting>
  <conditionalFormatting sqref="O34:O78">
    <cfRule type="expression" dxfId="878" priority="77" stopIfTrue="1">
      <formula>CellHasFormula</formula>
    </cfRule>
  </conditionalFormatting>
  <conditionalFormatting sqref="O34:O78">
    <cfRule type="expression" dxfId="877" priority="76" stopIfTrue="1">
      <formula>CellHasFormula</formula>
    </cfRule>
  </conditionalFormatting>
  <conditionalFormatting sqref="O34:O78">
    <cfRule type="expression" dxfId="876" priority="75" stopIfTrue="1">
      <formula>CellHasFormula</formula>
    </cfRule>
  </conditionalFormatting>
  <conditionalFormatting sqref="O34:O78">
    <cfRule type="expression" dxfId="875" priority="74" stopIfTrue="1">
      <formula>CellHasFormula</formula>
    </cfRule>
  </conditionalFormatting>
  <conditionalFormatting sqref="O34:O78">
    <cfRule type="expression" dxfId="874" priority="73" stopIfTrue="1">
      <formula>CellHasFormula</formula>
    </cfRule>
  </conditionalFormatting>
  <conditionalFormatting sqref="O34:O78">
    <cfRule type="expression" dxfId="873" priority="72" stopIfTrue="1">
      <formula>CellHasFormula</formula>
    </cfRule>
  </conditionalFormatting>
  <conditionalFormatting sqref="O34:O78">
    <cfRule type="expression" dxfId="872" priority="71" stopIfTrue="1">
      <formula>CellHasFormula</formula>
    </cfRule>
  </conditionalFormatting>
  <conditionalFormatting sqref="O34:O78">
    <cfRule type="expression" dxfId="871" priority="70" stopIfTrue="1">
      <formula>CellHasFormula</formula>
    </cfRule>
  </conditionalFormatting>
  <conditionalFormatting sqref="O34:O78">
    <cfRule type="expression" dxfId="870" priority="69" stopIfTrue="1">
      <formula>CellHasFormula</formula>
    </cfRule>
  </conditionalFormatting>
  <conditionalFormatting sqref="O34:O78">
    <cfRule type="expression" dxfId="869" priority="68" stopIfTrue="1">
      <formula>CellHasFormula</formula>
    </cfRule>
  </conditionalFormatting>
  <conditionalFormatting sqref="O34:O78">
    <cfRule type="expression" dxfId="868" priority="67" stopIfTrue="1">
      <formula>CellHasFormula</formula>
    </cfRule>
  </conditionalFormatting>
  <conditionalFormatting sqref="O34:O78">
    <cfRule type="expression" dxfId="867" priority="66" stopIfTrue="1">
      <formula>CellHasFormula</formula>
    </cfRule>
  </conditionalFormatting>
  <conditionalFormatting sqref="O34:O78">
    <cfRule type="expression" dxfId="866" priority="65" stopIfTrue="1">
      <formula>CellHasFormula</formula>
    </cfRule>
  </conditionalFormatting>
  <conditionalFormatting sqref="O34:O78">
    <cfRule type="expression" dxfId="865" priority="64" stopIfTrue="1">
      <formula>CellHasFormula</formula>
    </cfRule>
  </conditionalFormatting>
  <conditionalFormatting sqref="O34:O78">
    <cfRule type="expression" dxfId="864" priority="63" stopIfTrue="1">
      <formula>CellHasFormula</formula>
    </cfRule>
  </conditionalFormatting>
  <conditionalFormatting sqref="O34:O78">
    <cfRule type="expression" dxfId="863" priority="62" stopIfTrue="1">
      <formula>CellHasFormula</formula>
    </cfRule>
  </conditionalFormatting>
  <conditionalFormatting sqref="O34:O78">
    <cfRule type="expression" dxfId="862" priority="61" stopIfTrue="1">
      <formula>CellHasFormula</formula>
    </cfRule>
  </conditionalFormatting>
  <conditionalFormatting sqref="O34:O78">
    <cfRule type="expression" dxfId="861" priority="60" stopIfTrue="1">
      <formula>CellHasFormula</formula>
    </cfRule>
  </conditionalFormatting>
  <conditionalFormatting sqref="O34:O78">
    <cfRule type="expression" dxfId="860" priority="59" stopIfTrue="1">
      <formula>CellHasFormula</formula>
    </cfRule>
  </conditionalFormatting>
  <conditionalFormatting sqref="O34:O78">
    <cfRule type="expression" dxfId="859" priority="58" stopIfTrue="1">
      <formula>CellHasFormula</formula>
    </cfRule>
  </conditionalFormatting>
  <conditionalFormatting sqref="O34:O78">
    <cfRule type="expression" dxfId="858" priority="57" stopIfTrue="1">
      <formula>CellHasFormula</formula>
    </cfRule>
  </conditionalFormatting>
  <conditionalFormatting sqref="O34:O78">
    <cfRule type="expression" dxfId="857" priority="56" stopIfTrue="1">
      <formula>CellHasFormula</formula>
    </cfRule>
  </conditionalFormatting>
  <conditionalFormatting sqref="O34:O78">
    <cfRule type="expression" dxfId="856" priority="55" stopIfTrue="1">
      <formula>CellHasFormula</formula>
    </cfRule>
  </conditionalFormatting>
  <conditionalFormatting sqref="O34:O78">
    <cfRule type="expression" dxfId="855" priority="54" stopIfTrue="1">
      <formula>CellHasFormula</formula>
    </cfRule>
  </conditionalFormatting>
  <conditionalFormatting sqref="O34:O78">
    <cfRule type="expression" dxfId="854" priority="53" stopIfTrue="1">
      <formula>CellHasFormula</formula>
    </cfRule>
  </conditionalFormatting>
  <conditionalFormatting sqref="O34:O78">
    <cfRule type="expression" dxfId="853" priority="52" stopIfTrue="1">
      <formula>CellHasFormula</formula>
    </cfRule>
  </conditionalFormatting>
  <conditionalFormatting sqref="O34:O78">
    <cfRule type="expression" dxfId="852" priority="51" stopIfTrue="1">
      <formula>CellHasFormula</formula>
    </cfRule>
  </conditionalFormatting>
  <conditionalFormatting sqref="O34:O78">
    <cfRule type="expression" dxfId="851" priority="50" stopIfTrue="1">
      <formula>CellHasFormula</formula>
    </cfRule>
  </conditionalFormatting>
  <conditionalFormatting sqref="O34:O78">
    <cfRule type="expression" dxfId="850" priority="49" stopIfTrue="1">
      <formula>CellHasFormula</formula>
    </cfRule>
  </conditionalFormatting>
  <conditionalFormatting sqref="O34:O78">
    <cfRule type="expression" dxfId="849" priority="48" stopIfTrue="1">
      <formula>CellHasFormula</formula>
    </cfRule>
  </conditionalFormatting>
  <conditionalFormatting sqref="O34:O78">
    <cfRule type="expression" dxfId="848" priority="47" stopIfTrue="1">
      <formula>CellHasFormula</formula>
    </cfRule>
  </conditionalFormatting>
  <conditionalFormatting sqref="O34:O78">
    <cfRule type="expression" dxfId="847" priority="46" stopIfTrue="1">
      <formula>CellHasFormula</formula>
    </cfRule>
  </conditionalFormatting>
  <conditionalFormatting sqref="O3:O33">
    <cfRule type="expression" dxfId="846" priority="45" stopIfTrue="1">
      <formula>CellHasFormula</formula>
    </cfRule>
  </conditionalFormatting>
  <conditionalFormatting sqref="O3:O33">
    <cfRule type="expression" dxfId="845" priority="44" stopIfTrue="1">
      <formula>CellHasFormula</formula>
    </cfRule>
  </conditionalFormatting>
  <conditionalFormatting sqref="O3:O33">
    <cfRule type="expression" dxfId="844" priority="43" stopIfTrue="1">
      <formula>CellHasFormula</formula>
    </cfRule>
  </conditionalFormatting>
  <conditionalFormatting sqref="O3:O33">
    <cfRule type="expression" dxfId="843" priority="42" stopIfTrue="1">
      <formula>CellHasFormula</formula>
    </cfRule>
  </conditionalFormatting>
  <conditionalFormatting sqref="O3:O33">
    <cfRule type="expression" dxfId="842" priority="41" stopIfTrue="1">
      <formula>CellHasFormula</formula>
    </cfRule>
  </conditionalFormatting>
  <conditionalFormatting sqref="O3:O33">
    <cfRule type="expression" dxfId="841" priority="40" stopIfTrue="1">
      <formula>CellHasFormula</formula>
    </cfRule>
  </conditionalFormatting>
  <conditionalFormatting sqref="O3:O33">
    <cfRule type="expression" dxfId="840" priority="39" stopIfTrue="1">
      <formula>CellHasFormula</formula>
    </cfRule>
  </conditionalFormatting>
  <conditionalFormatting sqref="O3:O33">
    <cfRule type="expression" dxfId="839" priority="38" stopIfTrue="1">
      <formula>CellHasFormula</formula>
    </cfRule>
  </conditionalFormatting>
  <conditionalFormatting sqref="O3:O33">
    <cfRule type="expression" dxfId="838" priority="37" stopIfTrue="1">
      <formula>CellHasFormula</formula>
    </cfRule>
  </conditionalFormatting>
  <conditionalFormatting sqref="O3:O33">
    <cfRule type="expression" dxfId="837" priority="36" stopIfTrue="1">
      <formula>CellHasFormula</formula>
    </cfRule>
  </conditionalFormatting>
  <conditionalFormatting sqref="O3:O33">
    <cfRule type="expression" dxfId="836" priority="35" stopIfTrue="1">
      <formula>CellHasFormula</formula>
    </cfRule>
  </conditionalFormatting>
  <conditionalFormatting sqref="O3:O33">
    <cfRule type="expression" dxfId="835" priority="34" stopIfTrue="1">
      <formula>CellHasFormula</formula>
    </cfRule>
  </conditionalFormatting>
  <conditionalFormatting sqref="O3:O33">
    <cfRule type="expression" dxfId="834" priority="33" stopIfTrue="1">
      <formula>CellHasFormula</formula>
    </cfRule>
  </conditionalFormatting>
  <conditionalFormatting sqref="O3:O33">
    <cfRule type="expression" dxfId="833" priority="32" stopIfTrue="1">
      <formula>CellHasFormula</formula>
    </cfRule>
  </conditionalFormatting>
  <conditionalFormatting sqref="O3:O33">
    <cfRule type="expression" dxfId="832" priority="31" stopIfTrue="1">
      <formula>CellHasFormula</formula>
    </cfRule>
  </conditionalFormatting>
  <conditionalFormatting sqref="O3:O33">
    <cfRule type="expression" dxfId="831" priority="30" stopIfTrue="1">
      <formula>CellHasFormula</formula>
    </cfRule>
  </conditionalFormatting>
  <conditionalFormatting sqref="O3:O33">
    <cfRule type="expression" dxfId="830" priority="29" stopIfTrue="1">
      <formula>CellHasFormula</formula>
    </cfRule>
  </conditionalFormatting>
  <conditionalFormatting sqref="O3:O33">
    <cfRule type="expression" dxfId="829" priority="28" stopIfTrue="1">
      <formula>CellHasFormula</formula>
    </cfRule>
  </conditionalFormatting>
  <conditionalFormatting sqref="O3:O33">
    <cfRule type="expression" dxfId="828" priority="27" stopIfTrue="1">
      <formula>CellHasFormula</formula>
    </cfRule>
  </conditionalFormatting>
  <conditionalFormatting sqref="O3:O33">
    <cfRule type="expression" dxfId="827" priority="26" stopIfTrue="1">
      <formula>CellHasFormula</formula>
    </cfRule>
  </conditionalFormatting>
  <conditionalFormatting sqref="O3:O33">
    <cfRule type="expression" dxfId="826" priority="25" stopIfTrue="1">
      <formula>CellHasFormula</formula>
    </cfRule>
  </conditionalFormatting>
  <conditionalFormatting sqref="O3:O33">
    <cfRule type="expression" dxfId="825" priority="24" stopIfTrue="1">
      <formula>CellHasFormula</formula>
    </cfRule>
  </conditionalFormatting>
  <conditionalFormatting sqref="C3:L33">
    <cfRule type="expression" dxfId="824" priority="23" stopIfTrue="1">
      <formula>CellHasFormula</formula>
    </cfRule>
  </conditionalFormatting>
  <conditionalFormatting sqref="K3:L33">
    <cfRule type="expression" dxfId="823" priority="22" stopIfTrue="1">
      <formula>(((#REF!)))</formula>
    </cfRule>
  </conditionalFormatting>
  <conditionalFormatting sqref="O3:O33">
    <cfRule type="expression" dxfId="822" priority="21" stopIfTrue="1">
      <formula>CellHasFormula</formula>
    </cfRule>
  </conditionalFormatting>
  <conditionalFormatting sqref="O3:O33">
    <cfRule type="expression" dxfId="821" priority="20" stopIfTrue="1">
      <formula>CellHasFormula</formula>
    </cfRule>
  </conditionalFormatting>
  <conditionalFormatting sqref="O3:O33">
    <cfRule type="expression" dxfId="820" priority="19" stopIfTrue="1">
      <formula>CellHasFormula</formula>
    </cfRule>
  </conditionalFormatting>
  <conditionalFormatting sqref="O3:O33">
    <cfRule type="expression" dxfId="819" priority="18" stopIfTrue="1">
      <formula>CellHasFormula</formula>
    </cfRule>
  </conditionalFormatting>
  <conditionalFormatting sqref="O3:O33">
    <cfRule type="expression" dxfId="818" priority="17" stopIfTrue="1">
      <formula>CellHasFormula</formula>
    </cfRule>
  </conditionalFormatting>
  <conditionalFormatting sqref="O3:O33">
    <cfRule type="expression" dxfId="817" priority="16" stopIfTrue="1">
      <formula>CellHasFormula</formula>
    </cfRule>
  </conditionalFormatting>
  <conditionalFormatting sqref="O3:O33">
    <cfRule type="expression" dxfId="816" priority="15" stopIfTrue="1">
      <formula>CellHasFormula</formula>
    </cfRule>
  </conditionalFormatting>
  <conditionalFormatting sqref="O3:O33">
    <cfRule type="expression" dxfId="815" priority="14" stopIfTrue="1">
      <formula>CellHasFormula</formula>
    </cfRule>
  </conditionalFormatting>
  <conditionalFormatting sqref="O3:O33">
    <cfRule type="expression" dxfId="814" priority="13" stopIfTrue="1">
      <formula>CellHasFormula</formula>
    </cfRule>
  </conditionalFormatting>
  <conditionalFormatting sqref="O3:O33">
    <cfRule type="expression" dxfId="813" priority="12" stopIfTrue="1">
      <formula>CellHasFormula</formula>
    </cfRule>
  </conditionalFormatting>
  <conditionalFormatting sqref="O3:O33">
    <cfRule type="expression" dxfId="812" priority="11" stopIfTrue="1">
      <formula>CellHasFormula</formula>
    </cfRule>
  </conditionalFormatting>
  <conditionalFormatting sqref="O3:O33">
    <cfRule type="expression" dxfId="811" priority="10" stopIfTrue="1">
      <formula>CellHasFormula</formula>
    </cfRule>
  </conditionalFormatting>
  <conditionalFormatting sqref="O3:O33">
    <cfRule type="expression" dxfId="810" priority="9" stopIfTrue="1">
      <formula>CellHasFormula</formula>
    </cfRule>
  </conditionalFormatting>
  <conditionalFormatting sqref="O3:O33">
    <cfRule type="expression" dxfId="809" priority="8" stopIfTrue="1">
      <formula>CellHasFormula</formula>
    </cfRule>
  </conditionalFormatting>
  <conditionalFormatting sqref="O3:O33">
    <cfRule type="expression" dxfId="808" priority="7" stopIfTrue="1">
      <formula>CellHasFormula</formula>
    </cfRule>
  </conditionalFormatting>
  <conditionalFormatting sqref="O3:O33">
    <cfRule type="expression" dxfId="807" priority="6" stopIfTrue="1">
      <formula>CellHasFormula</formula>
    </cfRule>
  </conditionalFormatting>
  <conditionalFormatting sqref="O3:O33">
    <cfRule type="expression" dxfId="806" priority="5" stopIfTrue="1">
      <formula>CellHasFormula</formula>
    </cfRule>
  </conditionalFormatting>
  <conditionalFormatting sqref="O3:O33">
    <cfRule type="expression" dxfId="805" priority="4" stopIfTrue="1">
      <formula>CellHasFormula</formula>
    </cfRule>
  </conditionalFormatting>
  <conditionalFormatting sqref="O3:O33">
    <cfRule type="expression" dxfId="804" priority="3" stopIfTrue="1">
      <formula>CellHasFormula</formula>
    </cfRule>
  </conditionalFormatting>
  <conditionalFormatting sqref="O3:O33">
    <cfRule type="expression" dxfId="803" priority="2" stopIfTrue="1">
      <formula>CellHasFormula</formula>
    </cfRule>
  </conditionalFormatting>
  <conditionalFormatting sqref="O3:O33">
    <cfRule type="expression" dxfId="802" priority="1" stopIfTrue="1">
      <formula>CellHasFormula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pane ySplit="2" topLeftCell="A54" activePane="bottomLeft" state="frozen"/>
      <selection pane="bottomLeft" activeCell="O34" sqref="O34:O78"/>
    </sheetView>
  </sheetViews>
  <sheetFormatPr defaultRowHeight="12.75" x14ac:dyDescent="0.2"/>
  <cols>
    <col min="1" max="1" width="19.8554687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5" width="13" style="8" bestFit="1" customWidth="1"/>
    <col min="16" max="16" width="9.85546875" style="9" customWidth="1"/>
    <col min="17" max="17" width="11.28515625" style="28" bestFit="1" customWidth="1"/>
    <col min="18" max="16384" width="9.140625" style="8"/>
  </cols>
  <sheetData>
    <row r="1" spans="1:17" s="3" customFormat="1" ht="30" x14ac:dyDescent="0.4">
      <c r="A1" s="3" t="s">
        <v>94</v>
      </c>
      <c r="M1" s="21"/>
      <c r="N1" s="21"/>
      <c r="P1" s="22"/>
      <c r="Q1" s="27"/>
    </row>
    <row r="2" spans="1:17" ht="51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100</v>
      </c>
      <c r="O2" s="10" t="s">
        <v>97</v>
      </c>
      <c r="P2" s="26" t="s">
        <v>98</v>
      </c>
      <c r="Q2" s="26" t="s">
        <v>99</v>
      </c>
    </row>
    <row r="3" spans="1:17" x14ac:dyDescent="0.2">
      <c r="A3" s="14" t="s">
        <v>113</v>
      </c>
      <c r="B3" s="15" t="s">
        <v>15</v>
      </c>
      <c r="C3" s="95">
        <v>3</v>
      </c>
      <c r="D3" s="95">
        <v>5</v>
      </c>
      <c r="E3" s="95">
        <v>1</v>
      </c>
      <c r="F3" s="95">
        <v>0</v>
      </c>
      <c r="G3" s="95">
        <v>0</v>
      </c>
      <c r="H3" s="95">
        <v>2</v>
      </c>
      <c r="I3" s="95"/>
      <c r="J3" s="95"/>
      <c r="K3" s="95"/>
      <c r="L3" s="95"/>
      <c r="M3" s="5">
        <f>SUM(C3:L3)</f>
        <v>11</v>
      </c>
      <c r="N3" s="5">
        <f>SUM(Dec!N3,M3)</f>
        <v>66</v>
      </c>
      <c r="O3" s="96">
        <v>10</v>
      </c>
      <c r="P3" s="5">
        <f>SUM(M3+ O3)</f>
        <v>21</v>
      </c>
      <c r="Q3" s="5">
        <f>SUM(Dec!Q3+P3)</f>
        <v>164</v>
      </c>
    </row>
    <row r="4" spans="1:17" x14ac:dyDescent="0.2">
      <c r="A4" s="16" t="s">
        <v>14</v>
      </c>
      <c r="B4" s="17" t="s">
        <v>15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5">
        <f t="shared" ref="M4:M67" si="0">SUM(C4:L4)</f>
        <v>0</v>
      </c>
      <c r="N4" s="5">
        <f>SUM(Dec!N4,M4)</f>
        <v>0</v>
      </c>
      <c r="O4" s="96"/>
      <c r="P4" s="5">
        <f t="shared" ref="P4:P67" si="1">SUM(M4+ O4)</f>
        <v>0</v>
      </c>
      <c r="Q4" s="5">
        <f>SUM(Dec!Q4+P4)</f>
        <v>0</v>
      </c>
    </row>
    <row r="5" spans="1:17" x14ac:dyDescent="0.2">
      <c r="A5" s="16" t="s">
        <v>16</v>
      </c>
      <c r="B5" s="17" t="s">
        <v>15</v>
      </c>
      <c r="C5" s="95"/>
      <c r="D5" s="95">
        <v>1</v>
      </c>
      <c r="E5" s="95">
        <v>1</v>
      </c>
      <c r="F5" s="95">
        <v>1</v>
      </c>
      <c r="G5" s="95"/>
      <c r="H5" s="95"/>
      <c r="I5" s="95"/>
      <c r="J5" s="95"/>
      <c r="K5" s="95"/>
      <c r="L5" s="95"/>
      <c r="M5" s="5">
        <f t="shared" si="0"/>
        <v>3</v>
      </c>
      <c r="N5" s="5">
        <f>SUM(Dec!N5,M5)</f>
        <v>42</v>
      </c>
      <c r="O5" s="96">
        <v>7</v>
      </c>
      <c r="P5" s="5">
        <f t="shared" si="1"/>
        <v>10</v>
      </c>
      <c r="Q5" s="5">
        <f>SUM(Dec!Q5+P5)</f>
        <v>98</v>
      </c>
    </row>
    <row r="6" spans="1:17" x14ac:dyDescent="0.2">
      <c r="A6" s="14" t="s">
        <v>17</v>
      </c>
      <c r="B6" s="15" t="s">
        <v>15</v>
      </c>
      <c r="C6" s="95">
        <v>10</v>
      </c>
      <c r="D6" s="95"/>
      <c r="E6" s="95">
        <v>1</v>
      </c>
      <c r="F6" s="95"/>
      <c r="G6" s="95">
        <v>1</v>
      </c>
      <c r="H6" s="95">
        <v>2</v>
      </c>
      <c r="I6" s="95"/>
      <c r="J6" s="95"/>
      <c r="K6" s="95"/>
      <c r="L6" s="95"/>
      <c r="M6" s="5">
        <f t="shared" si="0"/>
        <v>14</v>
      </c>
      <c r="N6" s="5">
        <f>SUM(Dec!N6,M6)</f>
        <v>136</v>
      </c>
      <c r="O6" s="96">
        <v>17</v>
      </c>
      <c r="P6" s="5">
        <f t="shared" si="1"/>
        <v>31</v>
      </c>
      <c r="Q6" s="5">
        <f>SUM(Dec!Q6+P6)</f>
        <v>265</v>
      </c>
    </row>
    <row r="7" spans="1:17" x14ac:dyDescent="0.2">
      <c r="A7" s="16" t="s">
        <v>18</v>
      </c>
      <c r="B7" s="17" t="s">
        <v>15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5">
        <f t="shared" si="0"/>
        <v>0</v>
      </c>
      <c r="N7" s="5">
        <f>SUM(Dec!N7,M7)</f>
        <v>28</v>
      </c>
      <c r="O7" s="96"/>
      <c r="P7" s="5">
        <f t="shared" si="1"/>
        <v>0</v>
      </c>
      <c r="Q7" s="5">
        <f>SUM(Dec!Q7+P7)</f>
        <v>66</v>
      </c>
    </row>
    <row r="8" spans="1:17" x14ac:dyDescent="0.2">
      <c r="A8" s="14" t="s">
        <v>20</v>
      </c>
      <c r="B8" s="15" t="s">
        <v>15</v>
      </c>
      <c r="C8" s="95">
        <v>1</v>
      </c>
      <c r="D8" s="95"/>
      <c r="E8" s="95"/>
      <c r="F8" s="95">
        <v>1</v>
      </c>
      <c r="G8" s="95"/>
      <c r="H8" s="95">
        <v>2</v>
      </c>
      <c r="I8" s="95"/>
      <c r="J8" s="95"/>
      <c r="K8" s="95"/>
      <c r="L8" s="95"/>
      <c r="M8" s="5">
        <f t="shared" si="0"/>
        <v>4</v>
      </c>
      <c r="N8" s="5">
        <f>SUM(Dec!N8,M8)</f>
        <v>59</v>
      </c>
      <c r="O8" s="96">
        <v>11</v>
      </c>
      <c r="P8" s="5">
        <f t="shared" si="1"/>
        <v>15</v>
      </c>
      <c r="Q8" s="5">
        <f>SUM(Dec!Q8+P8)</f>
        <v>108</v>
      </c>
    </row>
    <row r="9" spans="1:17" x14ac:dyDescent="0.2">
      <c r="A9" s="14" t="s">
        <v>23</v>
      </c>
      <c r="B9" s="15" t="s">
        <v>15</v>
      </c>
      <c r="C9" s="95">
        <v>1</v>
      </c>
      <c r="D9" s="95"/>
      <c r="E9" s="95">
        <v>1</v>
      </c>
      <c r="F9" s="95"/>
      <c r="G9" s="95"/>
      <c r="H9" s="95">
        <v>3</v>
      </c>
      <c r="I9" s="95"/>
      <c r="J9" s="95"/>
      <c r="K9" s="95"/>
      <c r="L9" s="95"/>
      <c r="M9" s="5">
        <f t="shared" si="0"/>
        <v>5</v>
      </c>
      <c r="N9" s="5">
        <f>SUM(Dec!N9,M9)</f>
        <v>39</v>
      </c>
      <c r="O9" s="96">
        <v>6</v>
      </c>
      <c r="P9" s="5">
        <f t="shared" si="1"/>
        <v>11</v>
      </c>
      <c r="Q9" s="5">
        <f>SUM(Dec!Q9+P9)</f>
        <v>63</v>
      </c>
    </row>
    <row r="10" spans="1:17" x14ac:dyDescent="0.2">
      <c r="A10" s="14" t="s">
        <v>24</v>
      </c>
      <c r="B10" s="15" t="s">
        <v>15</v>
      </c>
      <c r="C10" s="95">
        <v>2</v>
      </c>
      <c r="D10" s="95">
        <v>5</v>
      </c>
      <c r="E10" s="95">
        <v>2</v>
      </c>
      <c r="F10" s="95">
        <v>1</v>
      </c>
      <c r="G10" s="95">
        <v>1</v>
      </c>
      <c r="H10" s="95">
        <v>11</v>
      </c>
      <c r="I10" s="95"/>
      <c r="J10" s="95"/>
      <c r="K10" s="95"/>
      <c r="L10" s="95"/>
      <c r="M10" s="5">
        <f t="shared" si="0"/>
        <v>22</v>
      </c>
      <c r="N10" s="5">
        <f>SUM(Dec!N10,M10)</f>
        <v>98</v>
      </c>
      <c r="O10" s="96">
        <v>2</v>
      </c>
      <c r="P10" s="5">
        <f t="shared" si="1"/>
        <v>24</v>
      </c>
      <c r="Q10" s="5">
        <f>SUM(Dec!Q10+P10)</f>
        <v>130</v>
      </c>
    </row>
    <row r="11" spans="1:17" x14ac:dyDescent="0.2">
      <c r="A11" s="16" t="s">
        <v>29</v>
      </c>
      <c r="B11" s="17" t="s">
        <v>15</v>
      </c>
      <c r="C11" s="95"/>
      <c r="D11" s="95">
        <v>1</v>
      </c>
      <c r="E11" s="95"/>
      <c r="F11" s="95"/>
      <c r="G11" s="95"/>
      <c r="H11" s="95"/>
      <c r="I11" s="95"/>
      <c r="J11" s="95"/>
      <c r="K11" s="95"/>
      <c r="L11" s="95"/>
      <c r="M11" s="5">
        <f t="shared" si="0"/>
        <v>1</v>
      </c>
      <c r="N11" s="5">
        <f>SUM(Dec!N11,M11)</f>
        <v>24</v>
      </c>
      <c r="O11" s="96"/>
      <c r="P11" s="5">
        <f t="shared" si="1"/>
        <v>1</v>
      </c>
      <c r="Q11" s="5">
        <f>SUM(Dec!Q11+P11)</f>
        <v>27</v>
      </c>
    </row>
    <row r="12" spans="1:17" x14ac:dyDescent="0.2">
      <c r="A12" s="14" t="s">
        <v>30</v>
      </c>
      <c r="B12" s="15" t="s">
        <v>15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5">
        <f t="shared" si="0"/>
        <v>0</v>
      </c>
      <c r="N12" s="5">
        <f>SUM(Dec!N12,M12)</f>
        <v>1</v>
      </c>
      <c r="O12" s="96">
        <v>1</v>
      </c>
      <c r="P12" s="5">
        <f t="shared" si="1"/>
        <v>1</v>
      </c>
      <c r="Q12" s="5">
        <f>SUM(Dec!Q12+P12)</f>
        <v>8</v>
      </c>
    </row>
    <row r="13" spans="1:17" x14ac:dyDescent="0.2">
      <c r="A13" s="14" t="s">
        <v>33</v>
      </c>
      <c r="B13" s="15" t="s">
        <v>15</v>
      </c>
      <c r="C13" s="95">
        <v>8</v>
      </c>
      <c r="D13" s="95"/>
      <c r="E13" s="95"/>
      <c r="F13" s="95"/>
      <c r="G13" s="95"/>
      <c r="H13" s="95"/>
      <c r="I13" s="95"/>
      <c r="J13" s="95"/>
      <c r="K13" s="95"/>
      <c r="L13" s="95"/>
      <c r="M13" s="5">
        <f t="shared" si="0"/>
        <v>8</v>
      </c>
      <c r="N13" s="5">
        <f>SUM(Dec!N13,M13)</f>
        <v>90</v>
      </c>
      <c r="O13" s="96">
        <v>13</v>
      </c>
      <c r="P13" s="5">
        <f t="shared" si="1"/>
        <v>21</v>
      </c>
      <c r="Q13" s="5">
        <f>SUM(Dec!Q13+P13)</f>
        <v>194</v>
      </c>
    </row>
    <row r="14" spans="1:17" x14ac:dyDescent="0.2">
      <c r="A14" s="14" t="s">
        <v>37</v>
      </c>
      <c r="B14" s="15" t="s">
        <v>15</v>
      </c>
      <c r="C14" s="95"/>
      <c r="D14" s="95">
        <v>4</v>
      </c>
      <c r="E14" s="95">
        <v>2</v>
      </c>
      <c r="F14" s="95"/>
      <c r="G14" s="95">
        <v>2</v>
      </c>
      <c r="H14" s="95"/>
      <c r="I14" s="95"/>
      <c r="J14" s="95"/>
      <c r="K14" s="95"/>
      <c r="L14" s="95"/>
      <c r="M14" s="5">
        <f t="shared" si="0"/>
        <v>8</v>
      </c>
      <c r="N14" s="5">
        <f>SUM(Dec!N14,M14)</f>
        <v>43</v>
      </c>
      <c r="O14" s="96">
        <v>5</v>
      </c>
      <c r="P14" s="5">
        <f t="shared" si="1"/>
        <v>13</v>
      </c>
      <c r="Q14" s="5">
        <f>SUM(Dec!Q14+P14)</f>
        <v>80</v>
      </c>
    </row>
    <row r="15" spans="1:17" x14ac:dyDescent="0.2">
      <c r="A15" s="14" t="s">
        <v>38</v>
      </c>
      <c r="B15" s="15" t="s">
        <v>15</v>
      </c>
      <c r="C15" s="95">
        <v>1</v>
      </c>
      <c r="D15" s="95"/>
      <c r="E15" s="95">
        <v>1</v>
      </c>
      <c r="F15" s="95"/>
      <c r="G15" s="95"/>
      <c r="H15" s="95">
        <v>1</v>
      </c>
      <c r="I15" s="95"/>
      <c r="J15" s="95"/>
      <c r="K15" s="95"/>
      <c r="L15" s="95"/>
      <c r="M15" s="5">
        <f t="shared" si="0"/>
        <v>3</v>
      </c>
      <c r="N15" s="5">
        <f>SUM(Dec!N15,M15)</f>
        <v>27</v>
      </c>
      <c r="O15" s="96">
        <v>5</v>
      </c>
      <c r="P15" s="5">
        <f t="shared" si="1"/>
        <v>8</v>
      </c>
      <c r="Q15" s="5">
        <f>SUM(Dec!Q15+P15)</f>
        <v>78</v>
      </c>
    </row>
    <row r="16" spans="1:17" x14ac:dyDescent="0.2">
      <c r="A16" s="14" t="s">
        <v>39</v>
      </c>
      <c r="B16" s="15" t="s">
        <v>15</v>
      </c>
      <c r="C16" s="95">
        <v>1</v>
      </c>
      <c r="D16" s="95">
        <v>1</v>
      </c>
      <c r="E16" s="95">
        <v>3</v>
      </c>
      <c r="F16" s="95">
        <v>0</v>
      </c>
      <c r="G16" s="95">
        <v>1</v>
      </c>
      <c r="H16" s="95">
        <v>4</v>
      </c>
      <c r="I16" s="95"/>
      <c r="J16" s="95"/>
      <c r="K16" s="95"/>
      <c r="L16" s="95"/>
      <c r="M16" s="5">
        <f t="shared" si="0"/>
        <v>10</v>
      </c>
      <c r="N16" s="5">
        <f>SUM(Dec!N16,M16)</f>
        <v>118</v>
      </c>
      <c r="O16" s="96">
        <v>3</v>
      </c>
      <c r="P16" s="5">
        <f t="shared" si="1"/>
        <v>13</v>
      </c>
      <c r="Q16" s="5">
        <f>SUM(Dec!Q16+P16)</f>
        <v>143</v>
      </c>
    </row>
    <row r="17" spans="1:17" x14ac:dyDescent="0.2">
      <c r="A17" s="16" t="s">
        <v>40</v>
      </c>
      <c r="B17" s="17" t="s">
        <v>15</v>
      </c>
      <c r="C17" s="95">
        <v>0</v>
      </c>
      <c r="D17" s="95">
        <v>0</v>
      </c>
      <c r="E17" s="95">
        <v>1</v>
      </c>
      <c r="F17" s="95">
        <v>0</v>
      </c>
      <c r="G17" s="95">
        <v>0</v>
      </c>
      <c r="H17" s="95">
        <v>1</v>
      </c>
      <c r="I17" s="95"/>
      <c r="J17" s="95"/>
      <c r="K17" s="95"/>
      <c r="L17" s="95"/>
      <c r="M17" s="5">
        <f t="shared" si="0"/>
        <v>2</v>
      </c>
      <c r="N17" s="5">
        <f>SUM(Dec!N17,M17)</f>
        <v>7</v>
      </c>
      <c r="O17" s="96">
        <v>0</v>
      </c>
      <c r="P17" s="5">
        <f t="shared" si="1"/>
        <v>2</v>
      </c>
      <c r="Q17" s="5">
        <f>SUM(Dec!Q17+P17)</f>
        <v>12</v>
      </c>
    </row>
    <row r="18" spans="1:17" x14ac:dyDescent="0.2">
      <c r="A18" s="16" t="s">
        <v>42</v>
      </c>
      <c r="B18" s="17" t="s">
        <v>15</v>
      </c>
      <c r="C18" s="95">
        <v>1</v>
      </c>
      <c r="D18" s="95"/>
      <c r="E18" s="95"/>
      <c r="F18" s="95"/>
      <c r="G18" s="95"/>
      <c r="H18" s="95"/>
      <c r="I18" s="95"/>
      <c r="J18" s="95"/>
      <c r="K18" s="95"/>
      <c r="L18" s="95"/>
      <c r="M18" s="5">
        <f t="shared" si="0"/>
        <v>1</v>
      </c>
      <c r="N18" s="5">
        <f>SUM(Dec!N18,M18)</f>
        <v>5</v>
      </c>
      <c r="O18" s="96"/>
      <c r="P18" s="5">
        <f t="shared" si="1"/>
        <v>1</v>
      </c>
      <c r="Q18" s="5">
        <f>SUM(Dec!Q18+P18)</f>
        <v>9</v>
      </c>
    </row>
    <row r="19" spans="1:17" x14ac:dyDescent="0.2">
      <c r="A19" s="14" t="s">
        <v>43</v>
      </c>
      <c r="B19" s="15" t="s">
        <v>15</v>
      </c>
      <c r="C19" s="95"/>
      <c r="D19" s="95"/>
      <c r="E19" s="95"/>
      <c r="F19" s="95"/>
      <c r="G19" s="95"/>
      <c r="H19" s="95">
        <v>2</v>
      </c>
      <c r="I19" s="95"/>
      <c r="J19" s="95"/>
      <c r="K19" s="95"/>
      <c r="L19" s="95"/>
      <c r="M19" s="5">
        <f t="shared" si="0"/>
        <v>2</v>
      </c>
      <c r="N19" s="5">
        <f>SUM(Dec!N19,M19)</f>
        <v>13</v>
      </c>
      <c r="O19" s="96">
        <v>1</v>
      </c>
      <c r="P19" s="5">
        <f t="shared" si="1"/>
        <v>3</v>
      </c>
      <c r="Q19" s="5">
        <f>SUM(Dec!Q19+P19)</f>
        <v>20</v>
      </c>
    </row>
    <row r="20" spans="1:17" x14ac:dyDescent="0.2">
      <c r="A20" s="14" t="s">
        <v>103</v>
      </c>
      <c r="B20" s="15" t="s">
        <v>15</v>
      </c>
      <c r="C20" s="95">
        <v>0</v>
      </c>
      <c r="D20" s="95"/>
      <c r="E20" s="95"/>
      <c r="F20" s="95"/>
      <c r="G20" s="95"/>
      <c r="H20" s="95"/>
      <c r="I20" s="95"/>
      <c r="J20" s="95"/>
      <c r="K20" s="95"/>
      <c r="L20" s="95"/>
      <c r="M20" s="5">
        <f t="shared" si="0"/>
        <v>0</v>
      </c>
      <c r="N20" s="5">
        <f>SUM(Dec!N20,M20)</f>
        <v>0</v>
      </c>
      <c r="O20" s="96">
        <v>0</v>
      </c>
      <c r="P20" s="5">
        <f t="shared" si="1"/>
        <v>0</v>
      </c>
      <c r="Q20" s="5">
        <f>SUM(Dec!Q20+P20)</f>
        <v>0</v>
      </c>
    </row>
    <row r="21" spans="1:17" x14ac:dyDescent="0.2">
      <c r="A21" s="14" t="s">
        <v>45</v>
      </c>
      <c r="B21" s="15" t="s">
        <v>15</v>
      </c>
      <c r="C21" s="95">
        <v>2</v>
      </c>
      <c r="D21" s="95">
        <v>2</v>
      </c>
      <c r="E21" s="95">
        <v>1</v>
      </c>
      <c r="F21" s="95">
        <v>0</v>
      </c>
      <c r="G21" s="95">
        <v>1</v>
      </c>
      <c r="H21" s="95">
        <v>0</v>
      </c>
      <c r="I21" s="95"/>
      <c r="J21" s="95"/>
      <c r="K21" s="95"/>
      <c r="L21" s="95"/>
      <c r="M21" s="5">
        <f t="shared" si="0"/>
        <v>6</v>
      </c>
      <c r="N21" s="5">
        <f>SUM(Dec!N21,M21)</f>
        <v>75</v>
      </c>
      <c r="O21" s="96">
        <v>14</v>
      </c>
      <c r="P21" s="5">
        <f t="shared" si="1"/>
        <v>20</v>
      </c>
      <c r="Q21" s="5">
        <f>SUM(Dec!Q21+P21)</f>
        <v>147</v>
      </c>
    </row>
    <row r="22" spans="1:17" x14ac:dyDescent="0.2">
      <c r="A22" s="14" t="s">
        <v>46</v>
      </c>
      <c r="B22" s="15" t="s">
        <v>15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/>
      <c r="J22" s="95"/>
      <c r="K22" s="95"/>
      <c r="L22" s="95"/>
      <c r="M22" s="5">
        <f t="shared" si="0"/>
        <v>0</v>
      </c>
      <c r="N22" s="5">
        <f>SUM(Dec!N22,M22)</f>
        <v>2</v>
      </c>
      <c r="O22" s="96">
        <v>0</v>
      </c>
      <c r="P22" s="5">
        <f t="shared" si="1"/>
        <v>0</v>
      </c>
      <c r="Q22" s="5">
        <f>SUM(Dec!Q22+P22)</f>
        <v>3</v>
      </c>
    </row>
    <row r="23" spans="1:17" x14ac:dyDescent="0.2">
      <c r="A23" s="16" t="s">
        <v>50</v>
      </c>
      <c r="B23" s="17" t="s">
        <v>15</v>
      </c>
      <c r="C23" s="95">
        <v>2</v>
      </c>
      <c r="D23" s="95">
        <v>0</v>
      </c>
      <c r="E23" s="95">
        <v>3</v>
      </c>
      <c r="F23" s="95">
        <v>2</v>
      </c>
      <c r="G23" s="95">
        <v>0</v>
      </c>
      <c r="H23" s="95">
        <v>2</v>
      </c>
      <c r="I23" s="95"/>
      <c r="J23" s="95"/>
      <c r="K23" s="95"/>
      <c r="L23" s="95"/>
      <c r="M23" s="5">
        <f t="shared" si="0"/>
        <v>9</v>
      </c>
      <c r="N23" s="5">
        <f>SUM(Dec!N23,M23)</f>
        <v>42</v>
      </c>
      <c r="O23" s="96">
        <v>4</v>
      </c>
      <c r="P23" s="5">
        <f t="shared" si="1"/>
        <v>13</v>
      </c>
      <c r="Q23" s="5">
        <f>SUM(Dec!Q23+P23)</f>
        <v>85</v>
      </c>
    </row>
    <row r="24" spans="1:17" x14ac:dyDescent="0.2">
      <c r="A24" s="14" t="s">
        <v>55</v>
      </c>
      <c r="B24" s="15" t="s">
        <v>15</v>
      </c>
      <c r="C24" s="95"/>
      <c r="D24" s="95">
        <v>1</v>
      </c>
      <c r="E24" s="95"/>
      <c r="F24" s="95"/>
      <c r="G24" s="95"/>
      <c r="H24" s="95">
        <v>1</v>
      </c>
      <c r="I24" s="95"/>
      <c r="J24" s="95"/>
      <c r="K24" s="95"/>
      <c r="L24" s="95"/>
      <c r="M24" s="5">
        <f t="shared" si="0"/>
        <v>2</v>
      </c>
      <c r="N24" s="5">
        <f>SUM(Dec!N24,M24)</f>
        <v>32</v>
      </c>
      <c r="O24" s="96">
        <v>4</v>
      </c>
      <c r="P24" s="5">
        <f t="shared" si="1"/>
        <v>6</v>
      </c>
      <c r="Q24" s="5">
        <f>SUM(Dec!Q24+P24)</f>
        <v>51</v>
      </c>
    </row>
    <row r="25" spans="1:17" x14ac:dyDescent="0.2">
      <c r="A25" s="14" t="s">
        <v>56</v>
      </c>
      <c r="B25" s="15" t="s">
        <v>15</v>
      </c>
      <c r="C25" s="95">
        <v>1</v>
      </c>
      <c r="D25" s="95">
        <v>0</v>
      </c>
      <c r="E25" s="95">
        <v>0</v>
      </c>
      <c r="F25" s="95">
        <v>0</v>
      </c>
      <c r="G25" s="95">
        <v>2</v>
      </c>
      <c r="H25" s="95">
        <v>2</v>
      </c>
      <c r="I25" s="95"/>
      <c r="J25" s="95"/>
      <c r="K25" s="95"/>
      <c r="L25" s="95"/>
      <c r="M25" s="5">
        <f t="shared" si="0"/>
        <v>5</v>
      </c>
      <c r="N25" s="5">
        <f>SUM(Dec!N25,M25)</f>
        <v>47</v>
      </c>
      <c r="O25" s="96">
        <v>6</v>
      </c>
      <c r="P25" s="5">
        <f t="shared" si="1"/>
        <v>11</v>
      </c>
      <c r="Q25" s="5">
        <f>SUM(Dec!Q25+P25)</f>
        <v>119</v>
      </c>
    </row>
    <row r="26" spans="1:17" x14ac:dyDescent="0.2">
      <c r="A26" s="14" t="s">
        <v>69</v>
      </c>
      <c r="B26" s="15" t="s">
        <v>15</v>
      </c>
      <c r="C26" s="95">
        <v>1</v>
      </c>
      <c r="D26" s="95">
        <v>1</v>
      </c>
      <c r="E26" s="95"/>
      <c r="F26" s="95"/>
      <c r="G26" s="95"/>
      <c r="H26" s="95">
        <v>1</v>
      </c>
      <c r="I26" s="95"/>
      <c r="J26" s="95"/>
      <c r="K26" s="95"/>
      <c r="L26" s="95"/>
      <c r="M26" s="5">
        <f t="shared" si="0"/>
        <v>3</v>
      </c>
      <c r="N26" s="5">
        <f>SUM(Dec!N26,M26)</f>
        <v>36</v>
      </c>
      <c r="O26" s="96">
        <v>6</v>
      </c>
      <c r="P26" s="5">
        <f t="shared" si="1"/>
        <v>9</v>
      </c>
      <c r="Q26" s="5">
        <f>SUM(Dec!Q26+P26)</f>
        <v>69</v>
      </c>
    </row>
    <row r="27" spans="1:17" x14ac:dyDescent="0.2">
      <c r="A27" s="14" t="s">
        <v>74</v>
      </c>
      <c r="B27" s="15" t="s">
        <v>15</v>
      </c>
      <c r="C27" s="95">
        <v>5</v>
      </c>
      <c r="D27" s="95">
        <v>2</v>
      </c>
      <c r="E27" s="95">
        <v>1</v>
      </c>
      <c r="F27" s="95"/>
      <c r="G27" s="95"/>
      <c r="H27" s="95">
        <v>1</v>
      </c>
      <c r="I27" s="95"/>
      <c r="J27" s="95"/>
      <c r="K27" s="95"/>
      <c r="L27" s="95"/>
      <c r="M27" s="5">
        <f t="shared" si="0"/>
        <v>9</v>
      </c>
      <c r="N27" s="5">
        <f>SUM(Dec!N27,M27)</f>
        <v>47</v>
      </c>
      <c r="O27" s="96">
        <v>1</v>
      </c>
      <c r="P27" s="5">
        <f t="shared" si="1"/>
        <v>10</v>
      </c>
      <c r="Q27" s="5">
        <f>SUM(Dec!Q27+P27)</f>
        <v>72</v>
      </c>
    </row>
    <row r="28" spans="1:17" x14ac:dyDescent="0.2">
      <c r="A28" s="14" t="s">
        <v>75</v>
      </c>
      <c r="B28" s="15" t="s">
        <v>15</v>
      </c>
      <c r="C28" s="95">
        <v>13</v>
      </c>
      <c r="D28" s="95"/>
      <c r="E28" s="95"/>
      <c r="F28" s="95"/>
      <c r="G28" s="95"/>
      <c r="H28" s="95">
        <v>1</v>
      </c>
      <c r="I28" s="95"/>
      <c r="J28" s="95"/>
      <c r="K28" s="95"/>
      <c r="L28" s="95"/>
      <c r="M28" s="5">
        <f t="shared" si="0"/>
        <v>14</v>
      </c>
      <c r="N28" s="5">
        <f>SUM(Dec!N28,M28)</f>
        <v>76</v>
      </c>
      <c r="O28" s="96">
        <v>6</v>
      </c>
      <c r="P28" s="5">
        <f t="shared" si="1"/>
        <v>20</v>
      </c>
      <c r="Q28" s="5">
        <f>SUM(Dec!Q28+P28)</f>
        <v>124</v>
      </c>
    </row>
    <row r="29" spans="1:17" x14ac:dyDescent="0.2">
      <c r="A29" s="14" t="s">
        <v>76</v>
      </c>
      <c r="B29" s="15" t="s">
        <v>15</v>
      </c>
      <c r="C29" s="95"/>
      <c r="D29" s="95">
        <v>2</v>
      </c>
      <c r="E29" s="95">
        <v>2</v>
      </c>
      <c r="F29" s="95">
        <v>1</v>
      </c>
      <c r="G29" s="95">
        <v>2</v>
      </c>
      <c r="H29" s="95">
        <v>3</v>
      </c>
      <c r="I29" s="95"/>
      <c r="J29" s="95"/>
      <c r="K29" s="95"/>
      <c r="L29" s="95"/>
      <c r="M29" s="5">
        <f t="shared" si="0"/>
        <v>10</v>
      </c>
      <c r="N29" s="5">
        <f>SUM(Dec!N29,M29)</f>
        <v>69</v>
      </c>
      <c r="O29" s="96"/>
      <c r="P29" s="5">
        <f t="shared" si="1"/>
        <v>10</v>
      </c>
      <c r="Q29" s="5">
        <f>SUM(Dec!Q29+P29)</f>
        <v>118</v>
      </c>
    </row>
    <row r="30" spans="1:17" x14ac:dyDescent="0.2">
      <c r="A30" s="16" t="s">
        <v>78</v>
      </c>
      <c r="B30" s="17" t="s">
        <v>15</v>
      </c>
      <c r="C30" s="95">
        <v>11</v>
      </c>
      <c r="D30" s="95">
        <v>2</v>
      </c>
      <c r="E30" s="95">
        <v>7</v>
      </c>
      <c r="F30" s="95">
        <v>2</v>
      </c>
      <c r="G30" s="95">
        <v>2</v>
      </c>
      <c r="H30" s="95">
        <v>7</v>
      </c>
      <c r="I30" s="95"/>
      <c r="J30" s="95"/>
      <c r="K30" s="95"/>
      <c r="L30" s="95"/>
      <c r="M30" s="5">
        <f t="shared" si="0"/>
        <v>31</v>
      </c>
      <c r="N30" s="5">
        <f>SUM(Dec!N30,M30)</f>
        <v>197</v>
      </c>
      <c r="O30" s="96">
        <v>40</v>
      </c>
      <c r="P30" s="5">
        <f t="shared" si="1"/>
        <v>71</v>
      </c>
      <c r="Q30" s="5">
        <f>SUM(Dec!Q30+P30)</f>
        <v>386</v>
      </c>
    </row>
    <row r="31" spans="1:17" x14ac:dyDescent="0.2">
      <c r="A31" s="14" t="s">
        <v>104</v>
      </c>
      <c r="B31" s="15" t="s">
        <v>15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/>
      <c r="J31" s="95"/>
      <c r="K31" s="95"/>
      <c r="L31" s="95"/>
      <c r="M31" s="5">
        <f t="shared" si="0"/>
        <v>0</v>
      </c>
      <c r="N31" s="5">
        <f>SUM(Dec!N31,M31)</f>
        <v>2</v>
      </c>
      <c r="O31" s="96">
        <v>0</v>
      </c>
      <c r="P31" s="5">
        <f t="shared" si="1"/>
        <v>0</v>
      </c>
      <c r="Q31" s="5">
        <f>SUM(Dec!Q31+P31)</f>
        <v>3</v>
      </c>
    </row>
    <row r="32" spans="1:17" x14ac:dyDescent="0.2">
      <c r="A32" s="14" t="s">
        <v>105</v>
      </c>
      <c r="B32" s="15" t="s">
        <v>15</v>
      </c>
      <c r="C32" s="95"/>
      <c r="D32" s="95"/>
      <c r="E32" s="95">
        <v>1</v>
      </c>
      <c r="F32" s="95"/>
      <c r="G32" s="95"/>
      <c r="H32" s="95"/>
      <c r="I32" s="95"/>
      <c r="J32" s="95"/>
      <c r="K32" s="95"/>
      <c r="L32" s="95"/>
      <c r="M32" s="5">
        <f t="shared" si="0"/>
        <v>1</v>
      </c>
      <c r="N32" s="5">
        <f>SUM(Dec!N32,M32)</f>
        <v>24</v>
      </c>
      <c r="O32" s="96"/>
      <c r="P32" s="5">
        <f t="shared" si="1"/>
        <v>1</v>
      </c>
      <c r="Q32" s="5">
        <f>SUM(Dec!Q32+P32)</f>
        <v>31</v>
      </c>
    </row>
    <row r="33" spans="1:17" x14ac:dyDescent="0.2">
      <c r="A33" s="16" t="s">
        <v>106</v>
      </c>
      <c r="B33" s="17" t="s">
        <v>15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5">
        <f t="shared" si="0"/>
        <v>0</v>
      </c>
      <c r="N33" s="5">
        <f>SUM(Dec!N33,M33)</f>
        <v>6</v>
      </c>
      <c r="O33" s="96">
        <v>13</v>
      </c>
      <c r="P33" s="5">
        <f t="shared" si="1"/>
        <v>13</v>
      </c>
      <c r="Q33" s="5">
        <f>SUM(Dec!Q33+P33)</f>
        <v>47</v>
      </c>
    </row>
    <row r="34" spans="1:17" x14ac:dyDescent="0.2">
      <c r="A34" s="14" t="s">
        <v>107</v>
      </c>
      <c r="B34" s="15" t="s">
        <v>13</v>
      </c>
      <c r="C34" s="97">
        <v>1</v>
      </c>
      <c r="D34" s="97">
        <v>4</v>
      </c>
      <c r="E34" s="97">
        <v>0</v>
      </c>
      <c r="F34" s="97">
        <v>2</v>
      </c>
      <c r="G34" s="97">
        <v>0</v>
      </c>
      <c r="H34" s="98">
        <v>0</v>
      </c>
      <c r="I34" s="97">
        <v>0</v>
      </c>
      <c r="J34" s="97">
        <v>0</v>
      </c>
      <c r="K34" s="97"/>
      <c r="L34" s="97"/>
      <c r="M34" s="5">
        <f t="shared" si="0"/>
        <v>7</v>
      </c>
      <c r="N34" s="5">
        <f>SUM(Dec!N34,M34)</f>
        <v>36</v>
      </c>
      <c r="O34" s="100">
        <v>8</v>
      </c>
      <c r="P34" s="5">
        <f t="shared" si="1"/>
        <v>15</v>
      </c>
      <c r="Q34" s="5">
        <f>SUM(Dec!Q34+P34)</f>
        <v>92</v>
      </c>
    </row>
    <row r="35" spans="1:17" x14ac:dyDescent="0.2">
      <c r="A35" s="14" t="s">
        <v>108</v>
      </c>
      <c r="B35" s="15" t="s">
        <v>13</v>
      </c>
      <c r="C35" s="97">
        <v>1</v>
      </c>
      <c r="D35" s="97">
        <v>0</v>
      </c>
      <c r="E35" s="97">
        <v>0</v>
      </c>
      <c r="F35" s="97">
        <v>0</v>
      </c>
      <c r="G35" s="97">
        <v>0</v>
      </c>
      <c r="H35" s="99">
        <v>0</v>
      </c>
      <c r="I35" s="97">
        <v>0</v>
      </c>
      <c r="J35" s="97">
        <v>0</v>
      </c>
      <c r="K35" s="97"/>
      <c r="L35" s="97"/>
      <c r="M35" s="5">
        <f t="shared" si="0"/>
        <v>1</v>
      </c>
      <c r="N35" s="5">
        <f>SUM(Dec!N35,M35)</f>
        <v>15</v>
      </c>
      <c r="O35" s="100">
        <v>2</v>
      </c>
      <c r="P35" s="5">
        <f t="shared" si="1"/>
        <v>3</v>
      </c>
      <c r="Q35" s="5">
        <f>SUM(Dec!Q35+P35)</f>
        <v>25</v>
      </c>
    </row>
    <row r="36" spans="1:17" x14ac:dyDescent="0.2">
      <c r="A36" s="14" t="s">
        <v>12</v>
      </c>
      <c r="B36" s="15" t="s">
        <v>13</v>
      </c>
      <c r="C36" s="97">
        <v>0</v>
      </c>
      <c r="D36" s="97">
        <v>0</v>
      </c>
      <c r="E36" s="97">
        <v>1</v>
      </c>
      <c r="F36" s="97">
        <v>1</v>
      </c>
      <c r="G36" s="97">
        <v>1</v>
      </c>
      <c r="H36" s="99">
        <v>3</v>
      </c>
      <c r="I36" s="97">
        <v>0</v>
      </c>
      <c r="J36" s="97">
        <v>0</v>
      </c>
      <c r="K36" s="97"/>
      <c r="L36" s="97"/>
      <c r="M36" s="5">
        <f t="shared" si="0"/>
        <v>6</v>
      </c>
      <c r="N36" s="5">
        <f>SUM(Dec!N36,M36)</f>
        <v>35</v>
      </c>
      <c r="O36" s="100">
        <v>4</v>
      </c>
      <c r="P36" s="5">
        <f t="shared" si="1"/>
        <v>10</v>
      </c>
      <c r="Q36" s="5">
        <f>SUM(Dec!Q36+P36)</f>
        <v>55</v>
      </c>
    </row>
    <row r="37" spans="1:17" x14ac:dyDescent="0.2">
      <c r="A37" s="14" t="s">
        <v>19</v>
      </c>
      <c r="B37" s="15" t="s">
        <v>13</v>
      </c>
      <c r="C37" s="97">
        <v>1</v>
      </c>
      <c r="D37" s="97">
        <v>0</v>
      </c>
      <c r="E37" s="97">
        <v>1</v>
      </c>
      <c r="F37" s="97">
        <v>0</v>
      </c>
      <c r="G37" s="97">
        <v>0</v>
      </c>
      <c r="H37" s="99">
        <v>0</v>
      </c>
      <c r="I37" s="97">
        <v>0</v>
      </c>
      <c r="J37" s="97">
        <v>0</v>
      </c>
      <c r="K37" s="97"/>
      <c r="L37" s="97"/>
      <c r="M37" s="5">
        <f t="shared" si="0"/>
        <v>2</v>
      </c>
      <c r="N37" s="5">
        <f>SUM(Dec!N37,M37)</f>
        <v>126</v>
      </c>
      <c r="O37" s="100">
        <v>4</v>
      </c>
      <c r="P37" s="5">
        <f t="shared" si="1"/>
        <v>6</v>
      </c>
      <c r="Q37" s="5">
        <f>SUM(Dec!Q37+P37)</f>
        <v>263</v>
      </c>
    </row>
    <row r="38" spans="1:17" x14ac:dyDescent="0.2">
      <c r="A38" s="14" t="s">
        <v>21</v>
      </c>
      <c r="B38" s="15" t="s">
        <v>13</v>
      </c>
      <c r="C38" s="97">
        <v>4</v>
      </c>
      <c r="D38" s="97">
        <v>0</v>
      </c>
      <c r="E38" s="97">
        <v>1</v>
      </c>
      <c r="F38" s="97">
        <v>0</v>
      </c>
      <c r="G38" s="97">
        <v>1</v>
      </c>
      <c r="H38" s="99">
        <v>0</v>
      </c>
      <c r="I38" s="97">
        <v>3</v>
      </c>
      <c r="J38" s="97">
        <v>1</v>
      </c>
      <c r="K38" s="97"/>
      <c r="L38" s="97"/>
      <c r="M38" s="5">
        <f t="shared" si="0"/>
        <v>10</v>
      </c>
      <c r="N38" s="5">
        <f>SUM(Dec!N38,M38)</f>
        <v>59</v>
      </c>
      <c r="O38" s="100">
        <v>12</v>
      </c>
      <c r="P38" s="5">
        <f t="shared" si="1"/>
        <v>22</v>
      </c>
      <c r="Q38" s="5">
        <f>SUM(Dec!Q38+P38)</f>
        <v>162</v>
      </c>
    </row>
    <row r="39" spans="1:17" x14ac:dyDescent="0.2">
      <c r="A39" s="14" t="s">
        <v>22</v>
      </c>
      <c r="B39" s="15" t="s">
        <v>13</v>
      </c>
      <c r="C39" s="97">
        <v>6</v>
      </c>
      <c r="D39" s="97">
        <v>5</v>
      </c>
      <c r="E39" s="97">
        <v>0</v>
      </c>
      <c r="F39" s="97">
        <v>0</v>
      </c>
      <c r="G39" s="97">
        <v>0</v>
      </c>
      <c r="H39" s="99">
        <v>0</v>
      </c>
      <c r="I39" s="97">
        <v>1</v>
      </c>
      <c r="J39" s="97">
        <v>0</v>
      </c>
      <c r="K39" s="97"/>
      <c r="L39" s="97"/>
      <c r="M39" s="5">
        <f t="shared" si="0"/>
        <v>12</v>
      </c>
      <c r="N39" s="5">
        <f>SUM(Dec!N39,M39)</f>
        <v>57</v>
      </c>
      <c r="O39" s="100">
        <v>6</v>
      </c>
      <c r="P39" s="5">
        <f t="shared" si="1"/>
        <v>18</v>
      </c>
      <c r="Q39" s="5">
        <f>SUM(Dec!Q39+P39)</f>
        <v>89</v>
      </c>
    </row>
    <row r="40" spans="1:17" x14ac:dyDescent="0.2">
      <c r="A40" s="16" t="s">
        <v>25</v>
      </c>
      <c r="B40" s="17" t="s">
        <v>13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9">
        <v>0</v>
      </c>
      <c r="I40" s="97">
        <v>0</v>
      </c>
      <c r="J40" s="97">
        <v>0</v>
      </c>
      <c r="K40" s="97"/>
      <c r="L40" s="97"/>
      <c r="M40" s="5">
        <f t="shared" si="0"/>
        <v>0</v>
      </c>
      <c r="N40" s="5">
        <f>SUM(Dec!N40,M40)</f>
        <v>0</v>
      </c>
      <c r="O40" s="100">
        <v>0</v>
      </c>
      <c r="P40" s="5">
        <f t="shared" si="1"/>
        <v>0</v>
      </c>
      <c r="Q40" s="5">
        <f>SUM(Dec!Q40+P40)</f>
        <v>0</v>
      </c>
    </row>
    <row r="41" spans="1:17" x14ac:dyDescent="0.2">
      <c r="A41" s="14" t="s">
        <v>26</v>
      </c>
      <c r="B41" s="15" t="s">
        <v>13</v>
      </c>
      <c r="C41" s="97">
        <v>0</v>
      </c>
      <c r="D41" s="97">
        <v>1</v>
      </c>
      <c r="E41" s="97">
        <v>5</v>
      </c>
      <c r="F41" s="97">
        <v>1</v>
      </c>
      <c r="G41" s="97">
        <v>1</v>
      </c>
      <c r="H41" s="99">
        <v>3</v>
      </c>
      <c r="I41" s="97">
        <v>0</v>
      </c>
      <c r="J41" s="97">
        <v>0</v>
      </c>
      <c r="K41" s="97"/>
      <c r="L41" s="97"/>
      <c r="M41" s="5">
        <f t="shared" si="0"/>
        <v>11</v>
      </c>
      <c r="N41" s="5">
        <f>SUM(Dec!N41,M41)</f>
        <v>67</v>
      </c>
      <c r="O41" s="100">
        <v>16</v>
      </c>
      <c r="P41" s="5">
        <f t="shared" si="1"/>
        <v>27</v>
      </c>
      <c r="Q41" s="5">
        <f>SUM(Dec!Q41+P41)</f>
        <v>191</v>
      </c>
    </row>
    <row r="42" spans="1:17" x14ac:dyDescent="0.2">
      <c r="A42" s="14" t="s">
        <v>27</v>
      </c>
      <c r="B42" s="15" t="s">
        <v>13</v>
      </c>
      <c r="C42" s="97">
        <v>10</v>
      </c>
      <c r="D42" s="97">
        <v>5</v>
      </c>
      <c r="E42" s="97">
        <v>3</v>
      </c>
      <c r="F42" s="97">
        <v>0</v>
      </c>
      <c r="G42" s="97">
        <v>0</v>
      </c>
      <c r="H42" s="99">
        <v>3</v>
      </c>
      <c r="I42" s="97">
        <v>0</v>
      </c>
      <c r="J42" s="97">
        <v>0</v>
      </c>
      <c r="K42" s="97"/>
      <c r="L42" s="97"/>
      <c r="M42" s="5">
        <f t="shared" si="0"/>
        <v>21</v>
      </c>
      <c r="N42" s="5">
        <f>SUM(Dec!N42,M42)</f>
        <v>165</v>
      </c>
      <c r="O42" s="100">
        <v>20</v>
      </c>
      <c r="P42" s="5">
        <f t="shared" si="1"/>
        <v>41</v>
      </c>
      <c r="Q42" s="5">
        <f>SUM(Dec!Q42+P42)</f>
        <v>289</v>
      </c>
    </row>
    <row r="43" spans="1:17" x14ac:dyDescent="0.2">
      <c r="A43" s="16" t="s">
        <v>28</v>
      </c>
      <c r="B43" s="17" t="s">
        <v>13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9">
        <v>0</v>
      </c>
      <c r="I43" s="97">
        <v>0</v>
      </c>
      <c r="J43" s="97">
        <v>0</v>
      </c>
      <c r="K43" s="97"/>
      <c r="L43" s="97"/>
      <c r="M43" s="5">
        <f t="shared" si="0"/>
        <v>0</v>
      </c>
      <c r="N43" s="5">
        <f>SUM(Dec!N43,M43)</f>
        <v>0</v>
      </c>
      <c r="O43" s="100">
        <v>0</v>
      </c>
      <c r="P43" s="5">
        <f t="shared" si="1"/>
        <v>0</v>
      </c>
      <c r="Q43" s="5">
        <f>SUM(Dec!Q43+P43)</f>
        <v>0</v>
      </c>
    </row>
    <row r="44" spans="1:17" x14ac:dyDescent="0.2">
      <c r="A44" s="14" t="s">
        <v>31</v>
      </c>
      <c r="B44" s="15" t="s">
        <v>13</v>
      </c>
      <c r="C44" s="97">
        <v>4</v>
      </c>
      <c r="D44" s="97">
        <v>7</v>
      </c>
      <c r="E44" s="97">
        <v>0</v>
      </c>
      <c r="F44" s="97">
        <v>0</v>
      </c>
      <c r="G44" s="97">
        <v>0</v>
      </c>
      <c r="H44" s="99">
        <v>2</v>
      </c>
      <c r="I44" s="97">
        <v>1</v>
      </c>
      <c r="J44" s="97">
        <v>0</v>
      </c>
      <c r="K44" s="97"/>
      <c r="L44" s="97"/>
      <c r="M44" s="5">
        <f t="shared" si="0"/>
        <v>14</v>
      </c>
      <c r="N44" s="5">
        <f>SUM(Dec!N44,M44)</f>
        <v>118</v>
      </c>
      <c r="O44" s="100">
        <v>22</v>
      </c>
      <c r="P44" s="5">
        <f t="shared" si="1"/>
        <v>36</v>
      </c>
      <c r="Q44" s="5">
        <f>SUM(Dec!Q44+P44)</f>
        <v>282</v>
      </c>
    </row>
    <row r="45" spans="1:17" x14ac:dyDescent="0.2">
      <c r="A45" s="16" t="s">
        <v>32</v>
      </c>
      <c r="B45" s="17" t="s">
        <v>13</v>
      </c>
      <c r="C45" s="97">
        <v>2</v>
      </c>
      <c r="D45" s="97">
        <v>1</v>
      </c>
      <c r="E45" s="97">
        <v>0</v>
      </c>
      <c r="F45" s="97">
        <v>0</v>
      </c>
      <c r="G45" s="97">
        <v>0</v>
      </c>
      <c r="H45" s="99">
        <v>3</v>
      </c>
      <c r="I45" s="97">
        <v>0</v>
      </c>
      <c r="J45" s="97">
        <v>0</v>
      </c>
      <c r="K45" s="97"/>
      <c r="L45" s="97"/>
      <c r="M45" s="5">
        <f t="shared" si="0"/>
        <v>6</v>
      </c>
      <c r="N45" s="5">
        <f>SUM(Dec!N45,M45)</f>
        <v>74</v>
      </c>
      <c r="O45" s="100">
        <v>11</v>
      </c>
      <c r="P45" s="5">
        <f t="shared" si="1"/>
        <v>17</v>
      </c>
      <c r="Q45" s="5">
        <f>SUM(Dec!Q45+P45)</f>
        <v>201</v>
      </c>
    </row>
    <row r="46" spans="1:17" x14ac:dyDescent="0.2">
      <c r="A46" s="14" t="s">
        <v>34</v>
      </c>
      <c r="B46" s="15" t="s">
        <v>13</v>
      </c>
      <c r="C46" s="97">
        <v>9</v>
      </c>
      <c r="D46" s="97">
        <v>0</v>
      </c>
      <c r="E46" s="97">
        <v>0</v>
      </c>
      <c r="F46" s="97">
        <v>0</v>
      </c>
      <c r="G46" s="97">
        <v>2</v>
      </c>
      <c r="H46" s="99">
        <v>11</v>
      </c>
      <c r="I46" s="97">
        <v>0</v>
      </c>
      <c r="J46" s="97">
        <v>0</v>
      </c>
      <c r="K46" s="97"/>
      <c r="L46" s="97"/>
      <c r="M46" s="5">
        <f t="shared" si="0"/>
        <v>22</v>
      </c>
      <c r="N46" s="5">
        <f>SUM(Dec!N46,M46)</f>
        <v>133</v>
      </c>
      <c r="O46" s="100">
        <v>10</v>
      </c>
      <c r="P46" s="5">
        <f t="shared" si="1"/>
        <v>32</v>
      </c>
      <c r="Q46" s="5">
        <f>SUM(Dec!Q46+P46)</f>
        <v>196</v>
      </c>
    </row>
    <row r="47" spans="1:17" x14ac:dyDescent="0.2">
      <c r="A47" s="14" t="s">
        <v>35</v>
      </c>
      <c r="B47" s="15" t="s">
        <v>13</v>
      </c>
      <c r="C47" s="97">
        <v>7</v>
      </c>
      <c r="D47" s="97">
        <v>4</v>
      </c>
      <c r="E47" s="97">
        <v>3</v>
      </c>
      <c r="F47" s="97">
        <v>2</v>
      </c>
      <c r="G47" s="97">
        <v>1</v>
      </c>
      <c r="H47" s="99">
        <v>4</v>
      </c>
      <c r="I47" s="97">
        <v>1</v>
      </c>
      <c r="J47" s="97">
        <v>0</v>
      </c>
      <c r="K47" s="97"/>
      <c r="L47" s="97"/>
      <c r="M47" s="5">
        <f t="shared" si="0"/>
        <v>22</v>
      </c>
      <c r="N47" s="5">
        <f>SUM(Dec!N47,M47)</f>
        <v>138</v>
      </c>
      <c r="O47" s="100">
        <v>16</v>
      </c>
      <c r="P47" s="5">
        <f t="shared" si="1"/>
        <v>38</v>
      </c>
      <c r="Q47" s="5">
        <f>SUM(Dec!Q47+P47)</f>
        <v>275</v>
      </c>
    </row>
    <row r="48" spans="1:17" x14ac:dyDescent="0.2">
      <c r="A48" s="16" t="s">
        <v>36</v>
      </c>
      <c r="B48" s="17" t="s">
        <v>13</v>
      </c>
      <c r="C48" s="97">
        <v>0</v>
      </c>
      <c r="D48" s="97">
        <v>1</v>
      </c>
      <c r="E48" s="97">
        <v>3</v>
      </c>
      <c r="F48" s="97">
        <v>0</v>
      </c>
      <c r="G48" s="97">
        <v>0</v>
      </c>
      <c r="H48" s="99">
        <v>1</v>
      </c>
      <c r="I48" s="97">
        <v>0</v>
      </c>
      <c r="J48" s="97">
        <v>0</v>
      </c>
      <c r="K48" s="97"/>
      <c r="L48" s="97"/>
      <c r="M48" s="5">
        <f t="shared" si="0"/>
        <v>5</v>
      </c>
      <c r="N48" s="5">
        <f>SUM(Dec!N48,M48)</f>
        <v>36</v>
      </c>
      <c r="O48" s="100">
        <v>1</v>
      </c>
      <c r="P48" s="5">
        <f t="shared" si="1"/>
        <v>6</v>
      </c>
      <c r="Q48" s="5">
        <f>SUM(Dec!Q48+P48)</f>
        <v>48</v>
      </c>
    </row>
    <row r="49" spans="1:17" x14ac:dyDescent="0.2">
      <c r="A49" s="14" t="s">
        <v>41</v>
      </c>
      <c r="B49" s="15" t="s">
        <v>13</v>
      </c>
      <c r="C49" s="97">
        <v>7</v>
      </c>
      <c r="D49" s="97">
        <v>7</v>
      </c>
      <c r="E49" s="97">
        <v>0</v>
      </c>
      <c r="F49" s="97">
        <v>0</v>
      </c>
      <c r="G49" s="97">
        <v>3</v>
      </c>
      <c r="H49" s="99">
        <v>2</v>
      </c>
      <c r="I49" s="97">
        <v>3</v>
      </c>
      <c r="J49" s="97">
        <v>1</v>
      </c>
      <c r="K49" s="97"/>
      <c r="L49" s="97"/>
      <c r="M49" s="5">
        <f t="shared" si="0"/>
        <v>23</v>
      </c>
      <c r="N49" s="5">
        <f>SUM(Dec!N49,M49)</f>
        <v>103</v>
      </c>
      <c r="O49" s="100">
        <v>35</v>
      </c>
      <c r="P49" s="5">
        <f t="shared" si="1"/>
        <v>58</v>
      </c>
      <c r="Q49" s="5">
        <f>SUM(Dec!Q49+P49)</f>
        <v>250</v>
      </c>
    </row>
    <row r="50" spans="1:17" x14ac:dyDescent="0.2">
      <c r="A50" s="16" t="s">
        <v>47</v>
      </c>
      <c r="B50" s="17" t="s">
        <v>13</v>
      </c>
      <c r="C50" s="97">
        <v>0</v>
      </c>
      <c r="D50" s="97">
        <v>0</v>
      </c>
      <c r="E50" s="97">
        <v>0</v>
      </c>
      <c r="F50" s="97">
        <v>0</v>
      </c>
      <c r="G50" s="97">
        <v>1</v>
      </c>
      <c r="H50" s="98">
        <v>0</v>
      </c>
      <c r="I50" s="97">
        <v>0</v>
      </c>
      <c r="J50" s="97">
        <v>0</v>
      </c>
      <c r="K50" s="97"/>
      <c r="L50" s="97"/>
      <c r="M50" s="5">
        <f t="shared" si="0"/>
        <v>1</v>
      </c>
      <c r="N50" s="5">
        <f>SUM(Dec!N50,M50)</f>
        <v>9</v>
      </c>
      <c r="O50" s="100">
        <v>2</v>
      </c>
      <c r="P50" s="5">
        <f t="shared" si="1"/>
        <v>3</v>
      </c>
      <c r="Q50" s="5">
        <f>SUM(Dec!Q50+P50)</f>
        <v>17</v>
      </c>
    </row>
    <row r="51" spans="1:17" x14ac:dyDescent="0.2">
      <c r="A51" s="16" t="s">
        <v>48</v>
      </c>
      <c r="B51" s="17" t="s">
        <v>13</v>
      </c>
      <c r="C51" s="97">
        <v>1</v>
      </c>
      <c r="D51" s="97">
        <v>0</v>
      </c>
      <c r="E51" s="97">
        <v>3</v>
      </c>
      <c r="F51" s="97">
        <v>2</v>
      </c>
      <c r="G51" s="97">
        <v>0</v>
      </c>
      <c r="H51" s="99">
        <v>1</v>
      </c>
      <c r="I51" s="97">
        <v>0</v>
      </c>
      <c r="J51" s="97">
        <v>0</v>
      </c>
      <c r="K51" s="97"/>
      <c r="L51" s="97"/>
      <c r="M51" s="5">
        <f t="shared" si="0"/>
        <v>7</v>
      </c>
      <c r="N51" s="5">
        <f>SUM(Dec!N51,M51)</f>
        <v>129</v>
      </c>
      <c r="O51" s="100">
        <v>15</v>
      </c>
      <c r="P51" s="5">
        <f t="shared" si="1"/>
        <v>22</v>
      </c>
      <c r="Q51" s="5">
        <f>SUM(Dec!Q51+P51)</f>
        <v>230</v>
      </c>
    </row>
    <row r="52" spans="1:17" x14ac:dyDescent="0.2">
      <c r="A52" s="16" t="s">
        <v>49</v>
      </c>
      <c r="B52" s="17" t="s">
        <v>13</v>
      </c>
      <c r="C52" s="97">
        <v>6</v>
      </c>
      <c r="D52" s="97">
        <v>3</v>
      </c>
      <c r="E52" s="97">
        <v>1</v>
      </c>
      <c r="F52" s="97">
        <v>2</v>
      </c>
      <c r="G52" s="97">
        <v>3</v>
      </c>
      <c r="H52" s="99">
        <v>6</v>
      </c>
      <c r="I52" s="97">
        <v>2</v>
      </c>
      <c r="J52" s="97">
        <v>0</v>
      </c>
      <c r="K52" s="97"/>
      <c r="L52" s="97"/>
      <c r="M52" s="5">
        <f t="shared" si="0"/>
        <v>23</v>
      </c>
      <c r="N52" s="5">
        <f>SUM(Dec!N52,M52)</f>
        <v>215</v>
      </c>
      <c r="O52" s="100">
        <v>10</v>
      </c>
      <c r="P52" s="5">
        <f t="shared" si="1"/>
        <v>33</v>
      </c>
      <c r="Q52" s="5">
        <f>SUM(Dec!Q52+P52)</f>
        <v>309</v>
      </c>
    </row>
    <row r="53" spans="1:17" x14ac:dyDescent="0.2">
      <c r="A53" s="14" t="s">
        <v>51</v>
      </c>
      <c r="B53" s="15" t="s">
        <v>13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9">
        <v>0</v>
      </c>
      <c r="I53" s="97">
        <v>0</v>
      </c>
      <c r="J53" s="97">
        <v>0</v>
      </c>
      <c r="K53" s="97"/>
      <c r="L53" s="97"/>
      <c r="M53" s="5">
        <f t="shared" si="0"/>
        <v>0</v>
      </c>
      <c r="N53" s="5">
        <f>SUM(Dec!N53,M53)</f>
        <v>0</v>
      </c>
      <c r="O53" s="100">
        <v>0</v>
      </c>
      <c r="P53" s="5">
        <f t="shared" si="1"/>
        <v>0</v>
      </c>
      <c r="Q53" s="5">
        <f>SUM(Dec!Q53+P53)</f>
        <v>0</v>
      </c>
    </row>
    <row r="54" spans="1:17" x14ac:dyDescent="0.2">
      <c r="A54" s="14" t="s">
        <v>52</v>
      </c>
      <c r="B54" s="15" t="s">
        <v>13</v>
      </c>
      <c r="C54" s="97">
        <v>1</v>
      </c>
      <c r="D54" s="97">
        <v>2</v>
      </c>
      <c r="E54" s="97">
        <v>5</v>
      </c>
      <c r="F54" s="97">
        <v>0</v>
      </c>
      <c r="G54" s="97">
        <v>0</v>
      </c>
      <c r="H54" s="99">
        <v>4</v>
      </c>
      <c r="I54" s="97">
        <v>0</v>
      </c>
      <c r="J54" s="97">
        <v>0</v>
      </c>
      <c r="K54" s="97"/>
      <c r="L54" s="97"/>
      <c r="M54" s="5">
        <f t="shared" si="0"/>
        <v>12</v>
      </c>
      <c r="N54" s="5">
        <f>SUM(Dec!N54,M54)</f>
        <v>115</v>
      </c>
      <c r="O54" s="100">
        <v>11</v>
      </c>
      <c r="P54" s="5">
        <f t="shared" si="1"/>
        <v>23</v>
      </c>
      <c r="Q54" s="5">
        <f>SUM(Dec!Q54+P54)</f>
        <v>231</v>
      </c>
    </row>
    <row r="55" spans="1:17" x14ac:dyDescent="0.2">
      <c r="A55" s="14" t="s">
        <v>53</v>
      </c>
      <c r="B55" s="15" t="s">
        <v>13</v>
      </c>
      <c r="C55" s="97">
        <v>4</v>
      </c>
      <c r="D55" s="97">
        <v>0</v>
      </c>
      <c r="E55" s="97">
        <v>0</v>
      </c>
      <c r="F55" s="97">
        <v>1</v>
      </c>
      <c r="G55" s="97">
        <v>4</v>
      </c>
      <c r="H55" s="99">
        <v>6</v>
      </c>
      <c r="I55" s="97">
        <v>0</v>
      </c>
      <c r="J55" s="97">
        <v>0</v>
      </c>
      <c r="K55" s="97"/>
      <c r="L55" s="97"/>
      <c r="M55" s="5">
        <f t="shared" si="0"/>
        <v>15</v>
      </c>
      <c r="N55" s="5">
        <f>SUM(Dec!N55,M55)</f>
        <v>156</v>
      </c>
      <c r="O55" s="100">
        <v>1</v>
      </c>
      <c r="P55" s="5">
        <f t="shared" si="1"/>
        <v>16</v>
      </c>
      <c r="Q55" s="5">
        <f>SUM(Dec!Q55+P55)</f>
        <v>173</v>
      </c>
    </row>
    <row r="56" spans="1:17" x14ac:dyDescent="0.2">
      <c r="A56" s="14" t="s">
        <v>54</v>
      </c>
      <c r="B56" s="15" t="s">
        <v>13</v>
      </c>
      <c r="C56" s="97">
        <v>11</v>
      </c>
      <c r="D56" s="97">
        <v>5</v>
      </c>
      <c r="E56" s="97">
        <v>4</v>
      </c>
      <c r="F56" s="97">
        <v>0</v>
      </c>
      <c r="G56" s="97">
        <v>0</v>
      </c>
      <c r="H56" s="99">
        <v>3</v>
      </c>
      <c r="I56" s="97">
        <v>4</v>
      </c>
      <c r="J56" s="97">
        <v>0</v>
      </c>
      <c r="K56" s="97"/>
      <c r="L56" s="97"/>
      <c r="M56" s="5">
        <f t="shared" si="0"/>
        <v>27</v>
      </c>
      <c r="N56" s="5">
        <f>SUM(Dec!N56,M56)</f>
        <v>169</v>
      </c>
      <c r="O56" s="100">
        <v>46</v>
      </c>
      <c r="P56" s="5">
        <f t="shared" si="1"/>
        <v>73</v>
      </c>
      <c r="Q56" s="5">
        <f>SUM(Dec!Q56+P56)</f>
        <v>485</v>
      </c>
    </row>
    <row r="57" spans="1:17" x14ac:dyDescent="0.2">
      <c r="A57" s="14" t="s">
        <v>57</v>
      </c>
      <c r="B57" s="15" t="s">
        <v>13</v>
      </c>
      <c r="C57" s="97">
        <v>2</v>
      </c>
      <c r="D57" s="97">
        <v>1</v>
      </c>
      <c r="E57" s="97">
        <v>0</v>
      </c>
      <c r="F57" s="97">
        <v>0</v>
      </c>
      <c r="G57" s="97">
        <v>0</v>
      </c>
      <c r="H57" s="99">
        <v>2</v>
      </c>
      <c r="I57" s="97">
        <v>0</v>
      </c>
      <c r="J57" s="97">
        <v>0</v>
      </c>
      <c r="K57" s="97"/>
      <c r="L57" s="97"/>
      <c r="M57" s="5">
        <f t="shared" si="0"/>
        <v>5</v>
      </c>
      <c r="N57" s="5">
        <f>SUM(Dec!N57,M57)</f>
        <v>24</v>
      </c>
      <c r="O57" s="100">
        <v>2</v>
      </c>
      <c r="P57" s="5">
        <f t="shared" si="1"/>
        <v>7</v>
      </c>
      <c r="Q57" s="5">
        <f>SUM(Dec!Q57+P57)</f>
        <v>72</v>
      </c>
    </row>
    <row r="58" spans="1:17" x14ac:dyDescent="0.2">
      <c r="A58" s="14" t="s">
        <v>58</v>
      </c>
      <c r="B58" s="15" t="s">
        <v>13</v>
      </c>
      <c r="C58" s="97">
        <v>9</v>
      </c>
      <c r="D58" s="97">
        <v>2</v>
      </c>
      <c r="E58" s="97">
        <v>3</v>
      </c>
      <c r="F58" s="97">
        <v>0</v>
      </c>
      <c r="G58" s="97">
        <v>1</v>
      </c>
      <c r="H58" s="99">
        <v>2</v>
      </c>
      <c r="I58" s="97">
        <v>0</v>
      </c>
      <c r="J58" s="97">
        <v>0</v>
      </c>
      <c r="K58" s="97"/>
      <c r="L58" s="97"/>
      <c r="M58" s="5">
        <f t="shared" si="0"/>
        <v>17</v>
      </c>
      <c r="N58" s="5">
        <f>SUM(Dec!N58,M58)</f>
        <v>96</v>
      </c>
      <c r="O58" s="100">
        <v>16</v>
      </c>
      <c r="P58" s="5">
        <f t="shared" si="1"/>
        <v>33</v>
      </c>
      <c r="Q58" s="5">
        <f>SUM(Dec!Q58+P58)</f>
        <v>192</v>
      </c>
    </row>
    <row r="59" spans="1:17" x14ac:dyDescent="0.2">
      <c r="A59" s="14" t="s">
        <v>59</v>
      </c>
      <c r="B59" s="15" t="s">
        <v>13</v>
      </c>
      <c r="C59" s="97">
        <v>5</v>
      </c>
      <c r="D59" s="97">
        <v>1</v>
      </c>
      <c r="E59" s="97">
        <v>2</v>
      </c>
      <c r="F59" s="97">
        <v>0</v>
      </c>
      <c r="G59" s="97">
        <v>0</v>
      </c>
      <c r="H59" s="99">
        <v>4</v>
      </c>
      <c r="I59" s="97">
        <v>1</v>
      </c>
      <c r="J59" s="97">
        <v>0</v>
      </c>
      <c r="K59" s="97"/>
      <c r="L59" s="97"/>
      <c r="M59" s="5">
        <f t="shared" si="0"/>
        <v>13</v>
      </c>
      <c r="N59" s="5">
        <f>SUM(Dec!N59,M59)</f>
        <v>97</v>
      </c>
      <c r="O59" s="100">
        <v>9</v>
      </c>
      <c r="P59" s="5">
        <f t="shared" si="1"/>
        <v>22</v>
      </c>
      <c r="Q59" s="5">
        <f>SUM(Dec!Q59+P59)</f>
        <v>183</v>
      </c>
    </row>
    <row r="60" spans="1:17" x14ac:dyDescent="0.2">
      <c r="A60" s="16" t="s">
        <v>60</v>
      </c>
      <c r="B60" s="17" t="s">
        <v>13</v>
      </c>
      <c r="C60" s="97">
        <v>2</v>
      </c>
      <c r="D60" s="97">
        <v>0</v>
      </c>
      <c r="E60" s="97">
        <v>0</v>
      </c>
      <c r="F60" s="97">
        <v>1</v>
      </c>
      <c r="G60" s="97">
        <v>0</v>
      </c>
      <c r="H60" s="99">
        <v>0</v>
      </c>
      <c r="I60" s="97">
        <v>0</v>
      </c>
      <c r="J60" s="97">
        <v>0</v>
      </c>
      <c r="K60" s="97"/>
      <c r="L60" s="97"/>
      <c r="M60" s="5">
        <f t="shared" si="0"/>
        <v>3</v>
      </c>
      <c r="N60" s="5">
        <f>SUM(Dec!N60,M60)</f>
        <v>34</v>
      </c>
      <c r="O60" s="100">
        <v>3</v>
      </c>
      <c r="P60" s="5">
        <f t="shared" si="1"/>
        <v>6</v>
      </c>
      <c r="Q60" s="5">
        <f>SUM(Dec!Q60+P60)</f>
        <v>70</v>
      </c>
    </row>
    <row r="61" spans="1:17" x14ac:dyDescent="0.2">
      <c r="A61" s="14" t="s">
        <v>61</v>
      </c>
      <c r="B61" s="15" t="s">
        <v>13</v>
      </c>
      <c r="C61" s="97">
        <v>7</v>
      </c>
      <c r="D61" s="97">
        <v>7</v>
      </c>
      <c r="E61" s="97">
        <v>0</v>
      </c>
      <c r="F61" s="97">
        <v>0</v>
      </c>
      <c r="G61" s="97">
        <v>1</v>
      </c>
      <c r="H61" s="99">
        <v>3</v>
      </c>
      <c r="I61" s="97">
        <v>2</v>
      </c>
      <c r="J61" s="97">
        <v>0</v>
      </c>
      <c r="K61" s="97"/>
      <c r="L61" s="97"/>
      <c r="M61" s="5">
        <f t="shared" si="0"/>
        <v>20</v>
      </c>
      <c r="N61" s="5">
        <f>SUM(Dec!N61,M61)</f>
        <v>126</v>
      </c>
      <c r="O61" s="100">
        <v>8</v>
      </c>
      <c r="P61" s="5">
        <f t="shared" si="1"/>
        <v>28</v>
      </c>
      <c r="Q61" s="5">
        <f>SUM(Dec!Q61+P61)</f>
        <v>230</v>
      </c>
    </row>
    <row r="62" spans="1:17" x14ac:dyDescent="0.2">
      <c r="A62" s="16" t="s">
        <v>62</v>
      </c>
      <c r="B62" s="17" t="s">
        <v>13</v>
      </c>
      <c r="C62" s="97">
        <v>2</v>
      </c>
      <c r="D62" s="97">
        <v>4</v>
      </c>
      <c r="E62" s="97">
        <v>2</v>
      </c>
      <c r="F62" s="97">
        <v>0</v>
      </c>
      <c r="G62" s="97">
        <v>2</v>
      </c>
      <c r="H62" s="99">
        <v>4</v>
      </c>
      <c r="I62" s="97">
        <v>1</v>
      </c>
      <c r="J62" s="97">
        <v>0</v>
      </c>
      <c r="K62" s="97"/>
      <c r="L62" s="97"/>
      <c r="M62" s="5">
        <f t="shared" si="0"/>
        <v>15</v>
      </c>
      <c r="N62" s="5">
        <f>SUM(Dec!N62,M62)</f>
        <v>77</v>
      </c>
      <c r="O62" s="100">
        <v>18</v>
      </c>
      <c r="P62" s="5">
        <f t="shared" si="1"/>
        <v>33</v>
      </c>
      <c r="Q62" s="5">
        <f>SUM(Dec!Q62+P62)</f>
        <v>216</v>
      </c>
    </row>
    <row r="63" spans="1:17" x14ac:dyDescent="0.2">
      <c r="A63" s="14" t="s">
        <v>63</v>
      </c>
      <c r="B63" s="15" t="s">
        <v>13</v>
      </c>
      <c r="C63" s="97">
        <v>0</v>
      </c>
      <c r="D63" s="97">
        <v>1</v>
      </c>
      <c r="E63" s="97">
        <v>0</v>
      </c>
      <c r="F63" s="97">
        <v>0</v>
      </c>
      <c r="G63" s="97">
        <v>1</v>
      </c>
      <c r="H63" s="99">
        <v>0</v>
      </c>
      <c r="I63" s="97">
        <v>0</v>
      </c>
      <c r="J63" s="97">
        <v>0</v>
      </c>
      <c r="K63" s="97"/>
      <c r="L63" s="97"/>
      <c r="M63" s="5">
        <f t="shared" si="0"/>
        <v>2</v>
      </c>
      <c r="N63" s="5">
        <f>SUM(Dec!N63,M63)</f>
        <v>14</v>
      </c>
      <c r="O63" s="100">
        <v>5</v>
      </c>
      <c r="P63" s="5">
        <f t="shared" si="1"/>
        <v>7</v>
      </c>
      <c r="Q63" s="5">
        <f>SUM(Dec!Q63+P63)</f>
        <v>60</v>
      </c>
    </row>
    <row r="64" spans="1:17" x14ac:dyDescent="0.2">
      <c r="A64" s="16" t="s">
        <v>64</v>
      </c>
      <c r="B64" s="17" t="s">
        <v>13</v>
      </c>
      <c r="C64" s="97">
        <v>2</v>
      </c>
      <c r="D64" s="97">
        <v>0</v>
      </c>
      <c r="E64" s="97">
        <v>1</v>
      </c>
      <c r="F64" s="97">
        <v>0</v>
      </c>
      <c r="G64" s="97">
        <v>0</v>
      </c>
      <c r="H64" s="99">
        <v>0</v>
      </c>
      <c r="I64" s="97">
        <v>0</v>
      </c>
      <c r="J64" s="97">
        <v>0</v>
      </c>
      <c r="K64" s="97"/>
      <c r="L64" s="97"/>
      <c r="M64" s="5">
        <f t="shared" si="0"/>
        <v>3</v>
      </c>
      <c r="N64" s="5">
        <f>SUM(Dec!N64,M64)</f>
        <v>27</v>
      </c>
      <c r="O64" s="100">
        <v>6</v>
      </c>
      <c r="P64" s="5">
        <f t="shared" si="1"/>
        <v>9</v>
      </c>
      <c r="Q64" s="5">
        <f>SUM(Dec!Q64+P64)</f>
        <v>54</v>
      </c>
    </row>
    <row r="65" spans="1:17" x14ac:dyDescent="0.2">
      <c r="A65" s="14" t="s">
        <v>65</v>
      </c>
      <c r="B65" s="15" t="s">
        <v>13</v>
      </c>
      <c r="C65" s="97">
        <v>3</v>
      </c>
      <c r="D65" s="97">
        <v>4</v>
      </c>
      <c r="E65" s="97">
        <v>0</v>
      </c>
      <c r="F65" s="97">
        <v>0</v>
      </c>
      <c r="G65" s="97">
        <v>0</v>
      </c>
      <c r="H65" s="99">
        <v>0</v>
      </c>
      <c r="I65" s="97">
        <v>0</v>
      </c>
      <c r="J65" s="97">
        <v>0</v>
      </c>
      <c r="K65" s="97"/>
      <c r="L65" s="97"/>
      <c r="M65" s="5">
        <f t="shared" si="0"/>
        <v>7</v>
      </c>
      <c r="N65" s="5">
        <f>SUM(Dec!N65,M65)</f>
        <v>43</v>
      </c>
      <c r="O65" s="100">
        <v>2</v>
      </c>
      <c r="P65" s="5">
        <f t="shared" si="1"/>
        <v>9</v>
      </c>
      <c r="Q65" s="5">
        <f>SUM(Dec!Q65+P65)</f>
        <v>80</v>
      </c>
    </row>
    <row r="66" spans="1:17" x14ac:dyDescent="0.2">
      <c r="A66" s="16" t="s">
        <v>66</v>
      </c>
      <c r="B66" s="17" t="s">
        <v>13</v>
      </c>
      <c r="C66" s="97">
        <v>1</v>
      </c>
      <c r="D66" s="97">
        <v>0</v>
      </c>
      <c r="E66" s="97">
        <v>0</v>
      </c>
      <c r="F66" s="97">
        <v>0</v>
      </c>
      <c r="G66" s="97">
        <v>1</v>
      </c>
      <c r="H66" s="99">
        <v>0</v>
      </c>
      <c r="I66" s="97">
        <v>0</v>
      </c>
      <c r="J66" s="97">
        <v>0</v>
      </c>
      <c r="K66" s="97"/>
      <c r="L66" s="97"/>
      <c r="M66" s="5">
        <f t="shared" si="0"/>
        <v>2</v>
      </c>
      <c r="N66" s="5">
        <f>SUM(Dec!N66,M66)</f>
        <v>5</v>
      </c>
      <c r="O66" s="100">
        <v>1</v>
      </c>
      <c r="P66" s="5">
        <f t="shared" si="1"/>
        <v>3</v>
      </c>
      <c r="Q66" s="5">
        <f>SUM(Dec!Q66+P66)</f>
        <v>13</v>
      </c>
    </row>
    <row r="67" spans="1:17" x14ac:dyDescent="0.2">
      <c r="A67" s="14" t="s">
        <v>109</v>
      </c>
      <c r="B67" s="15" t="s">
        <v>13</v>
      </c>
      <c r="C67" s="97">
        <v>5</v>
      </c>
      <c r="D67" s="97">
        <v>2</v>
      </c>
      <c r="E67" s="97">
        <v>2</v>
      </c>
      <c r="F67" s="97">
        <v>0</v>
      </c>
      <c r="G67" s="97">
        <v>1</v>
      </c>
      <c r="H67" s="99">
        <v>0</v>
      </c>
      <c r="I67" s="97">
        <v>0</v>
      </c>
      <c r="J67" s="97">
        <v>0</v>
      </c>
      <c r="K67" s="97"/>
      <c r="L67" s="97"/>
      <c r="M67" s="5">
        <f t="shared" si="0"/>
        <v>10</v>
      </c>
      <c r="N67" s="5">
        <f>SUM(Dec!N67,M67)</f>
        <v>36</v>
      </c>
      <c r="O67" s="100">
        <v>4</v>
      </c>
      <c r="P67" s="5">
        <f t="shared" si="1"/>
        <v>14</v>
      </c>
      <c r="Q67" s="5">
        <f>SUM(Dec!Q67+P67)</f>
        <v>63</v>
      </c>
    </row>
    <row r="68" spans="1:17" x14ac:dyDescent="0.2">
      <c r="A68" s="14" t="s">
        <v>68</v>
      </c>
      <c r="B68" s="15" t="s">
        <v>13</v>
      </c>
      <c r="C68" s="97">
        <v>0</v>
      </c>
      <c r="D68" s="97">
        <v>0</v>
      </c>
      <c r="E68" s="97">
        <v>1</v>
      </c>
      <c r="F68" s="97">
        <v>0</v>
      </c>
      <c r="G68" s="97">
        <v>0</v>
      </c>
      <c r="H68" s="99">
        <v>0</v>
      </c>
      <c r="I68" s="97">
        <v>0</v>
      </c>
      <c r="J68" s="97">
        <v>0</v>
      </c>
      <c r="K68" s="97"/>
      <c r="L68" s="97"/>
      <c r="M68" s="5">
        <f t="shared" ref="M68:M81" si="2">SUM(C68:L68)</f>
        <v>1</v>
      </c>
      <c r="N68" s="5">
        <f>SUM(Dec!N68,M68)</f>
        <v>8</v>
      </c>
      <c r="O68" s="100">
        <v>1</v>
      </c>
      <c r="P68" s="5">
        <f t="shared" ref="P68:P78" si="3">SUM(M68+ O68)</f>
        <v>2</v>
      </c>
      <c r="Q68" s="5">
        <f>SUM(Dec!Q68+P68)</f>
        <v>22</v>
      </c>
    </row>
    <row r="69" spans="1:17" x14ac:dyDescent="0.2">
      <c r="A69" s="16" t="s">
        <v>70</v>
      </c>
      <c r="B69" s="17" t="s">
        <v>13</v>
      </c>
      <c r="C69" s="97">
        <v>1</v>
      </c>
      <c r="D69" s="97">
        <v>0</v>
      </c>
      <c r="E69" s="97">
        <v>0</v>
      </c>
      <c r="F69" s="97">
        <v>0</v>
      </c>
      <c r="G69" s="97">
        <v>0</v>
      </c>
      <c r="H69" s="99">
        <v>0</v>
      </c>
      <c r="I69" s="97">
        <v>0</v>
      </c>
      <c r="J69" s="97">
        <v>0</v>
      </c>
      <c r="K69" s="97"/>
      <c r="L69" s="97"/>
      <c r="M69" s="5">
        <f t="shared" si="2"/>
        <v>1</v>
      </c>
      <c r="N69" s="5">
        <f>SUM(Dec!N69,M69)</f>
        <v>3</v>
      </c>
      <c r="O69" s="100">
        <v>0</v>
      </c>
      <c r="P69" s="5">
        <f t="shared" si="3"/>
        <v>1</v>
      </c>
      <c r="Q69" s="5">
        <f>SUM(Dec!Q69+P69)</f>
        <v>3</v>
      </c>
    </row>
    <row r="70" spans="1:17" x14ac:dyDescent="0.2">
      <c r="A70" s="16" t="s">
        <v>71</v>
      </c>
      <c r="B70" s="17" t="s">
        <v>13</v>
      </c>
      <c r="C70" s="97">
        <v>1</v>
      </c>
      <c r="D70" s="97">
        <v>0</v>
      </c>
      <c r="E70" s="97">
        <v>0</v>
      </c>
      <c r="F70" s="97">
        <v>0</v>
      </c>
      <c r="G70" s="97">
        <v>0</v>
      </c>
      <c r="H70" s="99">
        <v>0</v>
      </c>
      <c r="I70" s="97">
        <v>0</v>
      </c>
      <c r="J70" s="97">
        <v>0</v>
      </c>
      <c r="K70" s="97"/>
      <c r="L70" s="97"/>
      <c r="M70" s="5">
        <f t="shared" si="2"/>
        <v>1</v>
      </c>
      <c r="N70" s="5">
        <f>SUM(Dec!N70,M70)</f>
        <v>9</v>
      </c>
      <c r="O70" s="100">
        <v>1</v>
      </c>
      <c r="P70" s="5">
        <f t="shared" si="3"/>
        <v>2</v>
      </c>
      <c r="Q70" s="5">
        <f>SUM(Dec!Q70+P70)</f>
        <v>45</v>
      </c>
    </row>
    <row r="71" spans="1:17" x14ac:dyDescent="0.2">
      <c r="A71" s="16" t="s">
        <v>72</v>
      </c>
      <c r="B71" s="17" t="s">
        <v>13</v>
      </c>
      <c r="C71" s="97">
        <v>8</v>
      </c>
      <c r="D71" s="97">
        <v>5</v>
      </c>
      <c r="E71" s="97">
        <v>0</v>
      </c>
      <c r="F71" s="97">
        <v>0</v>
      </c>
      <c r="G71" s="97">
        <v>1</v>
      </c>
      <c r="H71" s="99">
        <v>3</v>
      </c>
      <c r="I71" s="97">
        <v>0</v>
      </c>
      <c r="J71" s="97">
        <v>1</v>
      </c>
      <c r="K71" s="97"/>
      <c r="L71" s="97"/>
      <c r="M71" s="5">
        <f t="shared" si="2"/>
        <v>18</v>
      </c>
      <c r="N71" s="5">
        <f>SUM(Dec!N71,M71)</f>
        <v>78</v>
      </c>
      <c r="O71" s="100">
        <v>10</v>
      </c>
      <c r="P71" s="5">
        <f t="shared" si="3"/>
        <v>28</v>
      </c>
      <c r="Q71" s="5">
        <f>SUM(Dec!Q71+P71)</f>
        <v>128</v>
      </c>
    </row>
    <row r="72" spans="1:17" x14ac:dyDescent="0.2">
      <c r="A72" s="14" t="s">
        <v>73</v>
      </c>
      <c r="B72" s="15" t="s">
        <v>13</v>
      </c>
      <c r="C72" s="97">
        <v>0</v>
      </c>
      <c r="D72" s="97">
        <v>0</v>
      </c>
      <c r="E72" s="97">
        <v>0</v>
      </c>
      <c r="F72" s="97">
        <v>0</v>
      </c>
      <c r="G72" s="97">
        <v>1</v>
      </c>
      <c r="H72" s="99">
        <v>0</v>
      </c>
      <c r="I72" s="97">
        <v>0</v>
      </c>
      <c r="J72" s="97">
        <v>0</v>
      </c>
      <c r="K72" s="97"/>
      <c r="L72" s="97"/>
      <c r="M72" s="5">
        <f t="shared" si="2"/>
        <v>1</v>
      </c>
      <c r="N72" s="5">
        <f>SUM(Dec!N72,M72)</f>
        <v>15</v>
      </c>
      <c r="O72" s="100">
        <v>0</v>
      </c>
      <c r="P72" s="5">
        <f t="shared" si="3"/>
        <v>1</v>
      </c>
      <c r="Q72" s="5">
        <f>SUM(Dec!Q72+P72)</f>
        <v>29</v>
      </c>
    </row>
    <row r="73" spans="1:17" x14ac:dyDescent="0.2">
      <c r="A73" s="16" t="s">
        <v>77</v>
      </c>
      <c r="B73" s="17" t="s">
        <v>13</v>
      </c>
      <c r="C73" s="97">
        <v>0</v>
      </c>
      <c r="D73" s="97">
        <v>0</v>
      </c>
      <c r="E73" s="97">
        <v>0</v>
      </c>
      <c r="F73" s="97">
        <v>0</v>
      </c>
      <c r="G73" s="97">
        <v>0</v>
      </c>
      <c r="H73" s="99">
        <v>0</v>
      </c>
      <c r="I73" s="97">
        <v>0</v>
      </c>
      <c r="J73" s="97">
        <v>0</v>
      </c>
      <c r="K73" s="97"/>
      <c r="L73" s="97"/>
      <c r="M73" s="5">
        <f t="shared" si="2"/>
        <v>0</v>
      </c>
      <c r="N73" s="5">
        <f>SUM(Dec!N73,M73)</f>
        <v>0</v>
      </c>
      <c r="O73" s="100">
        <v>0</v>
      </c>
      <c r="P73" s="5">
        <f t="shared" si="3"/>
        <v>0</v>
      </c>
      <c r="Q73" s="5">
        <f>SUM(Dec!Q73+P73)</f>
        <v>0</v>
      </c>
    </row>
    <row r="74" spans="1:17" x14ac:dyDescent="0.2">
      <c r="A74" s="16" t="s">
        <v>79</v>
      </c>
      <c r="B74" s="17" t="s">
        <v>13</v>
      </c>
      <c r="C74" s="97">
        <v>0</v>
      </c>
      <c r="D74" s="97">
        <v>0</v>
      </c>
      <c r="E74" s="97">
        <v>0</v>
      </c>
      <c r="F74" s="97">
        <v>0</v>
      </c>
      <c r="G74" s="97">
        <v>0</v>
      </c>
      <c r="H74" s="99">
        <v>0</v>
      </c>
      <c r="I74" s="97">
        <v>0</v>
      </c>
      <c r="J74" s="97">
        <v>0</v>
      </c>
      <c r="K74" s="97"/>
      <c r="L74" s="97"/>
      <c r="M74" s="5">
        <f t="shared" si="2"/>
        <v>0</v>
      </c>
      <c r="N74" s="5">
        <f>SUM(Dec!N74,M74)</f>
        <v>2</v>
      </c>
      <c r="O74" s="100">
        <v>0</v>
      </c>
      <c r="P74" s="5">
        <f t="shared" si="3"/>
        <v>0</v>
      </c>
      <c r="Q74" s="5">
        <f>SUM(Dec!Q74+P74)</f>
        <v>2</v>
      </c>
    </row>
    <row r="75" spans="1:17" x14ac:dyDescent="0.2">
      <c r="A75" s="14" t="s">
        <v>80</v>
      </c>
      <c r="B75" s="15" t="s">
        <v>13</v>
      </c>
      <c r="C75" s="97">
        <v>4</v>
      </c>
      <c r="D75" s="97">
        <v>3</v>
      </c>
      <c r="E75" s="97">
        <v>3</v>
      </c>
      <c r="F75" s="97">
        <v>0</v>
      </c>
      <c r="G75" s="97">
        <v>0</v>
      </c>
      <c r="H75" s="99">
        <v>5</v>
      </c>
      <c r="I75" s="97">
        <v>2</v>
      </c>
      <c r="J75" s="97">
        <v>1</v>
      </c>
      <c r="K75" s="97"/>
      <c r="L75" s="97"/>
      <c r="M75" s="5">
        <f t="shared" si="2"/>
        <v>18</v>
      </c>
      <c r="N75" s="5">
        <f>SUM(Dec!N75,M75)</f>
        <v>174</v>
      </c>
      <c r="O75" s="100">
        <v>30</v>
      </c>
      <c r="P75" s="5">
        <f t="shared" si="3"/>
        <v>48</v>
      </c>
      <c r="Q75" s="5">
        <f>SUM(Dec!Q75+P75)</f>
        <v>404</v>
      </c>
    </row>
    <row r="76" spans="1:17" x14ac:dyDescent="0.2">
      <c r="A76" s="14" t="s">
        <v>110</v>
      </c>
      <c r="B76" s="15" t="s">
        <v>13</v>
      </c>
      <c r="C76" s="97">
        <v>0</v>
      </c>
      <c r="D76" s="97">
        <v>0</v>
      </c>
      <c r="E76" s="97">
        <v>2</v>
      </c>
      <c r="F76" s="97">
        <v>0</v>
      </c>
      <c r="G76" s="97">
        <v>0</v>
      </c>
      <c r="H76" s="99">
        <v>0</v>
      </c>
      <c r="I76" s="97">
        <v>0</v>
      </c>
      <c r="J76" s="97">
        <v>0</v>
      </c>
      <c r="K76" s="97"/>
      <c r="L76" s="97"/>
      <c r="M76" s="5">
        <f t="shared" si="2"/>
        <v>2</v>
      </c>
      <c r="N76" s="5">
        <f>SUM(Dec!N76,M76)</f>
        <v>20</v>
      </c>
      <c r="O76" s="100">
        <v>0</v>
      </c>
      <c r="P76" s="5">
        <f t="shared" si="3"/>
        <v>2</v>
      </c>
      <c r="Q76" s="5">
        <f>SUM(Dec!Q76+P76)</f>
        <v>31</v>
      </c>
    </row>
    <row r="77" spans="1:17" x14ac:dyDescent="0.2">
      <c r="A77" s="14" t="s">
        <v>111</v>
      </c>
      <c r="B77" s="15" t="s">
        <v>13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9">
        <v>0</v>
      </c>
      <c r="I77" s="97">
        <v>0</v>
      </c>
      <c r="J77" s="97">
        <v>0</v>
      </c>
      <c r="K77" s="97"/>
      <c r="L77" s="97"/>
      <c r="M77" s="5">
        <f t="shared" si="2"/>
        <v>0</v>
      </c>
      <c r="N77" s="5">
        <f>SUM(Dec!N77,M77)</f>
        <v>0</v>
      </c>
      <c r="O77" s="100">
        <v>0</v>
      </c>
      <c r="P77" s="5">
        <f t="shared" si="3"/>
        <v>0</v>
      </c>
      <c r="Q77" s="5">
        <f>SUM(Dec!Q77+P77)</f>
        <v>27</v>
      </c>
    </row>
    <row r="78" spans="1:17" x14ac:dyDescent="0.2">
      <c r="A78" s="14" t="s">
        <v>112</v>
      </c>
      <c r="B78" s="15" t="s">
        <v>13</v>
      </c>
      <c r="C78" s="97">
        <v>0</v>
      </c>
      <c r="D78" s="97">
        <v>0</v>
      </c>
      <c r="E78" s="97">
        <v>2</v>
      </c>
      <c r="F78" s="97">
        <v>0</v>
      </c>
      <c r="G78" s="97">
        <v>0</v>
      </c>
      <c r="H78" s="99">
        <v>0</v>
      </c>
      <c r="I78" s="97">
        <v>0</v>
      </c>
      <c r="J78" s="97">
        <v>0</v>
      </c>
      <c r="K78" s="97"/>
      <c r="L78" s="97"/>
      <c r="M78" s="5">
        <f t="shared" si="2"/>
        <v>2</v>
      </c>
      <c r="N78" s="5">
        <f>SUM(Dec!N78,M78)</f>
        <v>13</v>
      </c>
      <c r="O78" s="100">
        <v>5</v>
      </c>
      <c r="P78" s="5">
        <f t="shared" si="3"/>
        <v>7</v>
      </c>
      <c r="Q78" s="5">
        <f>SUM(Dec!Q78+P78)</f>
        <v>30</v>
      </c>
    </row>
    <row r="79" spans="1:17" x14ac:dyDescent="0.2">
      <c r="A79" s="14" t="s">
        <v>90</v>
      </c>
      <c r="B79" s="18"/>
      <c r="C79" s="5">
        <f>SUM(C3:C33)</f>
        <v>63</v>
      </c>
      <c r="D79" s="5">
        <f t="shared" ref="D79:J79" si="4">SUM(D3:D33)</f>
        <v>27</v>
      </c>
      <c r="E79" s="5">
        <f t="shared" si="4"/>
        <v>28</v>
      </c>
      <c r="F79" s="5">
        <f t="shared" si="4"/>
        <v>8</v>
      </c>
      <c r="G79" s="5">
        <f t="shared" si="4"/>
        <v>12</v>
      </c>
      <c r="H79" s="5">
        <f t="shared" si="4"/>
        <v>46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184</v>
      </c>
      <c r="N79" s="5">
        <f>SUM(Dec!N79,M79)</f>
        <v>1451</v>
      </c>
      <c r="O79" s="5">
        <f>SUM(O3:O33)</f>
        <v>175</v>
      </c>
      <c r="P79" s="5">
        <f>SUM(P3:P33)</f>
        <v>359</v>
      </c>
      <c r="Q79" s="5">
        <f>SUM(Q3:Q33)</f>
        <v>2720</v>
      </c>
    </row>
    <row r="80" spans="1:17" x14ac:dyDescent="0.2">
      <c r="A80" s="14" t="s">
        <v>91</v>
      </c>
      <c r="B80" s="18"/>
      <c r="C80" s="5">
        <f>SUM(C34:C78)</f>
        <v>127</v>
      </c>
      <c r="D80" s="5">
        <f t="shared" ref="D80:L80" si="5">SUM(D34:D78)</f>
        <v>75</v>
      </c>
      <c r="E80" s="5">
        <f t="shared" si="5"/>
        <v>48</v>
      </c>
      <c r="F80" s="5">
        <f t="shared" si="5"/>
        <v>12</v>
      </c>
      <c r="G80" s="5">
        <f t="shared" si="5"/>
        <v>26</v>
      </c>
      <c r="H80" s="5">
        <f t="shared" si="5"/>
        <v>75</v>
      </c>
      <c r="I80" s="5">
        <f t="shared" si="5"/>
        <v>21</v>
      </c>
      <c r="J80" s="5">
        <f t="shared" si="5"/>
        <v>4</v>
      </c>
      <c r="K80" s="5">
        <f t="shared" si="5"/>
        <v>0</v>
      </c>
      <c r="L80" s="5">
        <f t="shared" si="5"/>
        <v>0</v>
      </c>
      <c r="M80" s="5">
        <f t="shared" si="2"/>
        <v>388</v>
      </c>
      <c r="N80" s="5">
        <f>SUM(Dec!N80,M80)</f>
        <v>2856</v>
      </c>
      <c r="O80" s="5">
        <f>SUM(O34:O78)</f>
        <v>373</v>
      </c>
      <c r="P80" s="5">
        <f>SUM(P34:P78)</f>
        <v>761</v>
      </c>
      <c r="Q80" s="5">
        <f>SUM(Q34:Q78)</f>
        <v>5817</v>
      </c>
    </row>
    <row r="81" spans="1:17" x14ac:dyDescent="0.2">
      <c r="A81" s="14" t="s">
        <v>92</v>
      </c>
      <c r="B81" s="18"/>
      <c r="C81" s="5">
        <f>SUM(C79:C80)</f>
        <v>190</v>
      </c>
      <c r="D81" s="5">
        <f t="shared" ref="D81:L81" si="6">SUM(D79:D80)</f>
        <v>102</v>
      </c>
      <c r="E81" s="5">
        <f t="shared" si="6"/>
        <v>76</v>
      </c>
      <c r="F81" s="5">
        <f t="shared" si="6"/>
        <v>20</v>
      </c>
      <c r="G81" s="5">
        <f t="shared" si="6"/>
        <v>38</v>
      </c>
      <c r="H81" s="5">
        <f t="shared" si="6"/>
        <v>121</v>
      </c>
      <c r="I81" s="5">
        <f t="shared" si="6"/>
        <v>21</v>
      </c>
      <c r="J81" s="5">
        <f t="shared" si="6"/>
        <v>4</v>
      </c>
      <c r="K81" s="5">
        <f t="shared" si="6"/>
        <v>0</v>
      </c>
      <c r="L81" s="5">
        <f t="shared" si="6"/>
        <v>0</v>
      </c>
      <c r="M81" s="5">
        <f t="shared" si="2"/>
        <v>572</v>
      </c>
      <c r="N81" s="5">
        <f>SUM(Dec!N81,M81)</f>
        <v>4307</v>
      </c>
      <c r="O81" s="5">
        <f>SUM(O79:O80)</f>
        <v>548</v>
      </c>
      <c r="P81" s="5">
        <f>SUM(P79:P80)</f>
        <v>1120</v>
      </c>
      <c r="Q81" s="5">
        <f>SUM(Q79:Q80)</f>
        <v>8537</v>
      </c>
    </row>
    <row r="83" spans="1:17" s="23" customFormat="1" x14ac:dyDescent="0.2">
      <c r="A83" s="119">
        <v>42005</v>
      </c>
      <c r="B83" s="119"/>
      <c r="C83" s="119"/>
      <c r="D83" s="119"/>
      <c r="E83" s="119"/>
      <c r="K83" s="8"/>
      <c r="L83" s="8"/>
      <c r="M83" s="24"/>
      <c r="N83" s="24"/>
      <c r="O83" s="8"/>
      <c r="P83" s="12"/>
      <c r="Q83" s="12"/>
    </row>
  </sheetData>
  <sheetProtection password="B68E" sheet="1" objects="1" scenarios="1"/>
  <mergeCells count="1">
    <mergeCell ref="A83:E83"/>
  </mergeCells>
  <phoneticPr fontId="0" type="noConversion"/>
  <conditionalFormatting sqref="A2:O81">
    <cfRule type="expression" dxfId="801" priority="143" stopIfTrue="1">
      <formula>CellHasFormula</formula>
    </cfRule>
  </conditionalFormatting>
  <conditionalFormatting sqref="K1:L1048576">
    <cfRule type="expression" dxfId="800" priority="141" stopIfTrue="1">
      <formula>(((#REF!)))</formula>
    </cfRule>
  </conditionalFormatting>
  <conditionalFormatting sqref="O2:O81">
    <cfRule type="expression" dxfId="799" priority="128" stopIfTrue="1">
      <formula>CellHasFormula</formula>
    </cfRule>
  </conditionalFormatting>
  <conditionalFormatting sqref="O2:O81">
    <cfRule type="expression" dxfId="798" priority="127" stopIfTrue="1">
      <formula>CellHasFormula</formula>
    </cfRule>
  </conditionalFormatting>
  <conditionalFormatting sqref="O34:O78">
    <cfRule type="expression" dxfId="797" priority="126" stopIfTrue="1">
      <formula>CellHasFormula</formula>
    </cfRule>
  </conditionalFormatting>
  <conditionalFormatting sqref="O3:O78">
    <cfRule type="expression" dxfId="796" priority="125" stopIfTrue="1">
      <formula>CellHasFormula</formula>
    </cfRule>
  </conditionalFormatting>
  <conditionalFormatting sqref="O3:O78">
    <cfRule type="expression" dxfId="795" priority="124" stopIfTrue="1">
      <formula>CellHasFormula</formula>
    </cfRule>
  </conditionalFormatting>
  <conditionalFormatting sqref="O3:O78">
    <cfRule type="expression" dxfId="794" priority="123" stopIfTrue="1">
      <formula>CellHasFormula</formula>
    </cfRule>
  </conditionalFormatting>
  <conditionalFormatting sqref="O34:O78">
    <cfRule type="expression" dxfId="793" priority="122" stopIfTrue="1">
      <formula>CellHasFormula</formula>
    </cfRule>
  </conditionalFormatting>
  <conditionalFormatting sqref="O34:O78">
    <cfRule type="expression" dxfId="792" priority="121" stopIfTrue="1">
      <formula>CellHasFormula</formula>
    </cfRule>
  </conditionalFormatting>
  <conditionalFormatting sqref="O2:O81">
    <cfRule type="expression" dxfId="791" priority="120" stopIfTrue="1">
      <formula>CellHasFormula</formula>
    </cfRule>
  </conditionalFormatting>
  <conditionalFormatting sqref="O34:O78">
    <cfRule type="expression" dxfId="790" priority="119" stopIfTrue="1">
      <formula>CellHasFormula</formula>
    </cfRule>
  </conditionalFormatting>
  <conditionalFormatting sqref="O3:O78">
    <cfRule type="expression" dxfId="789" priority="118" stopIfTrue="1">
      <formula>CellHasFormula</formula>
    </cfRule>
  </conditionalFormatting>
  <conditionalFormatting sqref="O34:O78">
    <cfRule type="expression" dxfId="788" priority="117" stopIfTrue="1">
      <formula>CellHasFormula</formula>
    </cfRule>
  </conditionalFormatting>
  <conditionalFormatting sqref="O34:O78">
    <cfRule type="expression" dxfId="787" priority="116" stopIfTrue="1">
      <formula>CellHasFormula</formula>
    </cfRule>
  </conditionalFormatting>
  <conditionalFormatting sqref="O3:O78">
    <cfRule type="expression" dxfId="786" priority="115" stopIfTrue="1">
      <formula>CellHasFormula</formula>
    </cfRule>
  </conditionalFormatting>
  <conditionalFormatting sqref="O3:O78">
    <cfRule type="expression" dxfId="785" priority="114" stopIfTrue="1">
      <formula>CellHasFormula</formula>
    </cfRule>
  </conditionalFormatting>
  <conditionalFormatting sqref="O2:O81">
    <cfRule type="expression" dxfId="784" priority="113" stopIfTrue="1">
      <formula>CellHasFormula</formula>
    </cfRule>
  </conditionalFormatting>
  <conditionalFormatting sqref="O34:O78">
    <cfRule type="expression" dxfId="783" priority="112" stopIfTrue="1">
      <formula>CellHasFormula</formula>
    </cfRule>
  </conditionalFormatting>
  <conditionalFormatting sqref="O3:O78">
    <cfRule type="expression" dxfId="782" priority="111" stopIfTrue="1">
      <formula>CellHasFormula</formula>
    </cfRule>
  </conditionalFormatting>
  <conditionalFormatting sqref="O3:O78">
    <cfRule type="expression" dxfId="781" priority="110" stopIfTrue="1">
      <formula>CellHasFormula</formula>
    </cfRule>
  </conditionalFormatting>
  <conditionalFormatting sqref="O3:O78">
    <cfRule type="expression" dxfId="780" priority="109" stopIfTrue="1">
      <formula>CellHasFormula</formula>
    </cfRule>
  </conditionalFormatting>
  <conditionalFormatting sqref="O34:O78">
    <cfRule type="expression" dxfId="779" priority="108" stopIfTrue="1">
      <formula>CellHasFormula</formula>
    </cfRule>
  </conditionalFormatting>
  <conditionalFormatting sqref="O34:O78">
    <cfRule type="expression" dxfId="778" priority="107" stopIfTrue="1">
      <formula>CellHasFormula</formula>
    </cfRule>
  </conditionalFormatting>
  <conditionalFormatting sqref="O2:O81">
    <cfRule type="expression" dxfId="777" priority="106" stopIfTrue="1">
      <formula>CellHasFormula</formula>
    </cfRule>
  </conditionalFormatting>
  <conditionalFormatting sqref="O3:O78">
    <cfRule type="expression" dxfId="776" priority="105" stopIfTrue="1">
      <formula>CellHasFormula</formula>
    </cfRule>
  </conditionalFormatting>
  <conditionalFormatting sqref="O34:O78">
    <cfRule type="expression" dxfId="775" priority="104" stopIfTrue="1">
      <formula>CellHasFormula</formula>
    </cfRule>
  </conditionalFormatting>
  <conditionalFormatting sqref="O3:O78">
    <cfRule type="expression" dxfId="774" priority="103" stopIfTrue="1">
      <formula>CellHasFormula</formula>
    </cfRule>
  </conditionalFormatting>
  <conditionalFormatting sqref="O3:O78">
    <cfRule type="expression" dxfId="773" priority="102" stopIfTrue="1">
      <formula>CellHasFormula</formula>
    </cfRule>
  </conditionalFormatting>
  <conditionalFormatting sqref="O34:O78">
    <cfRule type="expression" dxfId="772" priority="101" stopIfTrue="1">
      <formula>CellHasFormula</formula>
    </cfRule>
  </conditionalFormatting>
  <conditionalFormatting sqref="O34:O78">
    <cfRule type="expression" dxfId="771" priority="100" stopIfTrue="1">
      <formula>CellHasFormula</formula>
    </cfRule>
  </conditionalFormatting>
  <conditionalFormatting sqref="O2:O81">
    <cfRule type="expression" dxfId="770" priority="99" stopIfTrue="1">
      <formula>CellHasFormula</formula>
    </cfRule>
  </conditionalFormatting>
  <conditionalFormatting sqref="O34:O78">
    <cfRule type="expression" dxfId="769" priority="98" stopIfTrue="1">
      <formula>CellHasFormula</formula>
    </cfRule>
  </conditionalFormatting>
  <conditionalFormatting sqref="O3:O78">
    <cfRule type="expression" dxfId="768" priority="97" stopIfTrue="1">
      <formula>CellHasFormula</formula>
    </cfRule>
  </conditionalFormatting>
  <conditionalFormatting sqref="O34:O78">
    <cfRule type="expression" dxfId="767" priority="96" stopIfTrue="1">
      <formula>CellHasFormula</formula>
    </cfRule>
  </conditionalFormatting>
  <conditionalFormatting sqref="O34:O78">
    <cfRule type="expression" dxfId="766" priority="95" stopIfTrue="1">
      <formula>CellHasFormula</formula>
    </cfRule>
  </conditionalFormatting>
  <conditionalFormatting sqref="O3:O78">
    <cfRule type="expression" dxfId="765" priority="94" stopIfTrue="1">
      <formula>CellHasFormula</formula>
    </cfRule>
  </conditionalFormatting>
  <conditionalFormatting sqref="O3:O78">
    <cfRule type="expression" dxfId="764" priority="93" stopIfTrue="1">
      <formula>CellHasFormula</formula>
    </cfRule>
  </conditionalFormatting>
  <conditionalFormatting sqref="P79:Q81">
    <cfRule type="expression" dxfId="763" priority="92" stopIfTrue="1">
      <formula>CellHasFormula</formula>
    </cfRule>
  </conditionalFormatting>
  <conditionalFormatting sqref="K2:N2">
    <cfRule type="expression" dxfId="762" priority="91" stopIfTrue="1">
      <formula>CellHasFormula</formula>
    </cfRule>
  </conditionalFormatting>
  <conditionalFormatting sqref="K2:L2">
    <cfRule type="expression" dxfId="761" priority="90" stopIfTrue="1">
      <formula>(((#REF!)))</formula>
    </cfRule>
  </conditionalFormatting>
  <conditionalFormatting sqref="O2">
    <cfRule type="expression" dxfId="760" priority="89" stopIfTrue="1">
      <formula>CellHasFormula</formula>
    </cfRule>
  </conditionalFormatting>
  <conditionalFormatting sqref="C3:L33">
    <cfRule type="expression" dxfId="759" priority="88" stopIfTrue="1">
      <formula>CellHasFormula</formula>
    </cfRule>
  </conditionalFormatting>
  <conditionalFormatting sqref="K3:L33">
    <cfRule type="expression" dxfId="758" priority="87" stopIfTrue="1">
      <formula>(((#REF!)))</formula>
    </cfRule>
  </conditionalFormatting>
  <conditionalFormatting sqref="O3:O33">
    <cfRule type="expression" dxfId="757" priority="86" stopIfTrue="1">
      <formula>CellHasFormula</formula>
    </cfRule>
  </conditionalFormatting>
  <conditionalFormatting sqref="O3:O33">
    <cfRule type="expression" dxfId="756" priority="85" stopIfTrue="1">
      <formula>CellHasFormula</formula>
    </cfRule>
  </conditionalFormatting>
  <conditionalFormatting sqref="O3:O33">
    <cfRule type="expression" dxfId="755" priority="84" stopIfTrue="1">
      <formula>CellHasFormula</formula>
    </cfRule>
  </conditionalFormatting>
  <conditionalFormatting sqref="O3:O33">
    <cfRule type="expression" dxfId="754" priority="83" stopIfTrue="1">
      <formula>CellHasFormula</formula>
    </cfRule>
  </conditionalFormatting>
  <conditionalFormatting sqref="O3:O33">
    <cfRule type="expression" dxfId="753" priority="82" stopIfTrue="1">
      <formula>CellHasFormula</formula>
    </cfRule>
  </conditionalFormatting>
  <conditionalFormatting sqref="O3:O33">
    <cfRule type="expression" dxfId="752" priority="81" stopIfTrue="1">
      <formula>CellHasFormula</formula>
    </cfRule>
  </conditionalFormatting>
  <conditionalFormatting sqref="O3:O33">
    <cfRule type="expression" dxfId="751" priority="80" stopIfTrue="1">
      <formula>CellHasFormula</formula>
    </cfRule>
  </conditionalFormatting>
  <conditionalFormatting sqref="O3:O33">
    <cfRule type="expression" dxfId="750" priority="79" stopIfTrue="1">
      <formula>CellHasFormula</formula>
    </cfRule>
  </conditionalFormatting>
  <conditionalFormatting sqref="O3:O33">
    <cfRule type="expression" dxfId="749" priority="78" stopIfTrue="1">
      <formula>CellHasFormula</formula>
    </cfRule>
  </conditionalFormatting>
  <conditionalFormatting sqref="O3:O33">
    <cfRule type="expression" dxfId="748" priority="77" stopIfTrue="1">
      <formula>CellHasFormula</formula>
    </cfRule>
  </conditionalFormatting>
  <conditionalFormatting sqref="O3:O33">
    <cfRule type="expression" dxfId="747" priority="76" stopIfTrue="1">
      <formula>CellHasFormula</formula>
    </cfRule>
  </conditionalFormatting>
  <conditionalFormatting sqref="O3:O33">
    <cfRule type="expression" dxfId="746" priority="75" stopIfTrue="1">
      <formula>CellHasFormula</formula>
    </cfRule>
  </conditionalFormatting>
  <conditionalFormatting sqref="O3:O33">
    <cfRule type="expression" dxfId="745" priority="74" stopIfTrue="1">
      <formula>CellHasFormula</formula>
    </cfRule>
  </conditionalFormatting>
  <conditionalFormatting sqref="O3:O33">
    <cfRule type="expression" dxfId="744" priority="73" stopIfTrue="1">
      <formula>CellHasFormula</formula>
    </cfRule>
  </conditionalFormatting>
  <conditionalFormatting sqref="O3:O33">
    <cfRule type="expression" dxfId="743" priority="72" stopIfTrue="1">
      <formula>CellHasFormula</formula>
    </cfRule>
  </conditionalFormatting>
  <conditionalFormatting sqref="O3:O33">
    <cfRule type="expression" dxfId="742" priority="71" stopIfTrue="1">
      <formula>CellHasFormula</formula>
    </cfRule>
  </conditionalFormatting>
  <conditionalFormatting sqref="O3:O33">
    <cfRule type="expression" dxfId="741" priority="70" stopIfTrue="1">
      <formula>CellHasFormula</formula>
    </cfRule>
  </conditionalFormatting>
  <conditionalFormatting sqref="O3:O33">
    <cfRule type="expression" dxfId="740" priority="69" stopIfTrue="1">
      <formula>CellHasFormula</formula>
    </cfRule>
  </conditionalFormatting>
  <conditionalFormatting sqref="O3:O33">
    <cfRule type="expression" dxfId="739" priority="68" stopIfTrue="1">
      <formula>CellHasFormula</formula>
    </cfRule>
  </conditionalFormatting>
  <conditionalFormatting sqref="O3:O33">
    <cfRule type="expression" dxfId="738" priority="67" stopIfTrue="1">
      <formula>CellHasFormula</formula>
    </cfRule>
  </conditionalFormatting>
  <conditionalFormatting sqref="O3:O33">
    <cfRule type="expression" dxfId="737" priority="66" stopIfTrue="1">
      <formula>CellHasFormula</formula>
    </cfRule>
  </conditionalFormatting>
  <conditionalFormatting sqref="C34:G78 I34:L78">
    <cfRule type="expression" dxfId="736" priority="65" stopIfTrue="1">
      <formula>CellHasFormula</formula>
    </cfRule>
  </conditionalFormatting>
  <conditionalFormatting sqref="K34:L78">
    <cfRule type="expression" dxfId="735" priority="64" stopIfTrue="1">
      <formula>(((#REF!)))</formula>
    </cfRule>
  </conditionalFormatting>
  <conditionalFormatting sqref="O34:O78">
    <cfRule type="expression" dxfId="734" priority="63" stopIfTrue="1">
      <formula>CellHasFormula</formula>
    </cfRule>
  </conditionalFormatting>
  <conditionalFormatting sqref="O34:O78">
    <cfRule type="expression" dxfId="733" priority="62" stopIfTrue="1">
      <formula>CellHasFormula</formula>
    </cfRule>
  </conditionalFormatting>
  <conditionalFormatting sqref="O34:O78">
    <cfRule type="expression" dxfId="732" priority="61" stopIfTrue="1">
      <formula>CellHasFormula</formula>
    </cfRule>
  </conditionalFormatting>
  <conditionalFormatting sqref="O34:O78">
    <cfRule type="expression" dxfId="731" priority="60" stopIfTrue="1">
      <formula>CellHasFormula</formula>
    </cfRule>
  </conditionalFormatting>
  <conditionalFormatting sqref="O34:O78">
    <cfRule type="expression" dxfId="730" priority="59" stopIfTrue="1">
      <formula>CellHasFormula</formula>
    </cfRule>
  </conditionalFormatting>
  <conditionalFormatting sqref="O34:O78">
    <cfRule type="expression" dxfId="729" priority="58" stopIfTrue="1">
      <formula>CellHasFormula</formula>
    </cfRule>
  </conditionalFormatting>
  <conditionalFormatting sqref="O34:O78">
    <cfRule type="expression" dxfId="728" priority="57" stopIfTrue="1">
      <formula>CellHasFormula</formula>
    </cfRule>
  </conditionalFormatting>
  <conditionalFormatting sqref="O34:O78">
    <cfRule type="expression" dxfId="727" priority="56" stopIfTrue="1">
      <formula>CellHasFormula</formula>
    </cfRule>
  </conditionalFormatting>
  <conditionalFormatting sqref="O34:O78">
    <cfRule type="expression" dxfId="726" priority="55" stopIfTrue="1">
      <formula>CellHasFormula</formula>
    </cfRule>
  </conditionalFormatting>
  <conditionalFormatting sqref="O34:O78">
    <cfRule type="expression" dxfId="725" priority="54" stopIfTrue="1">
      <formula>CellHasFormula</formula>
    </cfRule>
  </conditionalFormatting>
  <conditionalFormatting sqref="O34:O78">
    <cfRule type="expression" dxfId="724" priority="53" stopIfTrue="1">
      <formula>CellHasFormula</formula>
    </cfRule>
  </conditionalFormatting>
  <conditionalFormatting sqref="O34:O78">
    <cfRule type="expression" dxfId="723" priority="52" stopIfTrue="1">
      <formula>CellHasFormula</formula>
    </cfRule>
  </conditionalFormatting>
  <conditionalFormatting sqref="O34:O78">
    <cfRule type="expression" dxfId="722" priority="51" stopIfTrue="1">
      <formula>CellHasFormula</formula>
    </cfRule>
  </conditionalFormatting>
  <conditionalFormatting sqref="O34:O78">
    <cfRule type="expression" dxfId="721" priority="50" stopIfTrue="1">
      <formula>CellHasFormula</formula>
    </cfRule>
  </conditionalFormatting>
  <conditionalFormatting sqref="O34:O78">
    <cfRule type="expression" dxfId="720" priority="49" stopIfTrue="1">
      <formula>CellHasFormula</formula>
    </cfRule>
  </conditionalFormatting>
  <conditionalFormatting sqref="O34:O78">
    <cfRule type="expression" dxfId="719" priority="48" stopIfTrue="1">
      <formula>CellHasFormula</formula>
    </cfRule>
  </conditionalFormatting>
  <conditionalFormatting sqref="O34:O78">
    <cfRule type="expression" dxfId="718" priority="47" stopIfTrue="1">
      <formula>CellHasFormula</formula>
    </cfRule>
  </conditionalFormatting>
  <conditionalFormatting sqref="O34:O78">
    <cfRule type="expression" dxfId="717" priority="46" stopIfTrue="1">
      <formula>CellHasFormula</formula>
    </cfRule>
  </conditionalFormatting>
  <conditionalFormatting sqref="O34:O78">
    <cfRule type="expression" dxfId="716" priority="45" stopIfTrue="1">
      <formula>CellHasFormula</formula>
    </cfRule>
  </conditionalFormatting>
  <conditionalFormatting sqref="O34:O78">
    <cfRule type="expression" dxfId="715" priority="44" stopIfTrue="1">
      <formula>CellHasFormula</formula>
    </cfRule>
  </conditionalFormatting>
  <conditionalFormatting sqref="O34:O78">
    <cfRule type="expression" dxfId="714" priority="43" stopIfTrue="1">
      <formula>CellHasFormula</formula>
    </cfRule>
  </conditionalFormatting>
  <conditionalFormatting sqref="O34:O78">
    <cfRule type="expression" dxfId="713" priority="42" stopIfTrue="1">
      <formula>CellHasFormula</formula>
    </cfRule>
  </conditionalFormatting>
  <conditionalFormatting sqref="O34:O78">
    <cfRule type="expression" dxfId="712" priority="41" stopIfTrue="1">
      <formula>CellHasFormula</formula>
    </cfRule>
  </conditionalFormatting>
  <conditionalFormatting sqref="O34:O78">
    <cfRule type="expression" dxfId="711" priority="40" stopIfTrue="1">
      <formula>CellHasFormula</formula>
    </cfRule>
  </conditionalFormatting>
  <conditionalFormatting sqref="O34:O78">
    <cfRule type="expression" dxfId="710" priority="39" stopIfTrue="1">
      <formula>CellHasFormula</formula>
    </cfRule>
  </conditionalFormatting>
  <conditionalFormatting sqref="O34:O78">
    <cfRule type="expression" dxfId="709" priority="38" stopIfTrue="1">
      <formula>CellHasFormula</formula>
    </cfRule>
  </conditionalFormatting>
  <conditionalFormatting sqref="O34:O78">
    <cfRule type="expression" dxfId="708" priority="37" stopIfTrue="1">
      <formula>CellHasFormula</formula>
    </cfRule>
  </conditionalFormatting>
  <conditionalFormatting sqref="O34:O78">
    <cfRule type="expression" dxfId="707" priority="36" stopIfTrue="1">
      <formula>CellHasFormula</formula>
    </cfRule>
  </conditionalFormatting>
  <conditionalFormatting sqref="O34:O78">
    <cfRule type="expression" dxfId="706" priority="35" stopIfTrue="1">
      <formula>CellHasFormula</formula>
    </cfRule>
  </conditionalFormatting>
  <conditionalFormatting sqref="O34:O78">
    <cfRule type="expression" dxfId="705" priority="34" stopIfTrue="1">
      <formula>CellHasFormula</formula>
    </cfRule>
  </conditionalFormatting>
  <conditionalFormatting sqref="O34:O78">
    <cfRule type="expression" dxfId="704" priority="33" stopIfTrue="1">
      <formula>CellHasFormula</formula>
    </cfRule>
  </conditionalFormatting>
  <conditionalFormatting sqref="O34:O78">
    <cfRule type="expression" dxfId="703" priority="32" stopIfTrue="1">
      <formula>CellHasFormula</formula>
    </cfRule>
  </conditionalFormatting>
  <conditionalFormatting sqref="O34:O78">
    <cfRule type="expression" dxfId="702" priority="31" stopIfTrue="1">
      <formula>CellHasFormula</formula>
    </cfRule>
  </conditionalFormatting>
  <conditionalFormatting sqref="O34:O78">
    <cfRule type="expression" dxfId="701" priority="30" stopIfTrue="1">
      <formula>CellHasFormula</formula>
    </cfRule>
  </conditionalFormatting>
  <conditionalFormatting sqref="O34:O78">
    <cfRule type="expression" dxfId="700" priority="29" stopIfTrue="1">
      <formula>CellHasFormula</formula>
    </cfRule>
  </conditionalFormatting>
  <conditionalFormatting sqref="O34:O78">
    <cfRule type="expression" dxfId="699" priority="28" stopIfTrue="1">
      <formula>CellHasFormula</formula>
    </cfRule>
  </conditionalFormatting>
  <conditionalFormatting sqref="O34:O78">
    <cfRule type="expression" dxfId="698" priority="27" stopIfTrue="1">
      <formula>CellHasFormula</formula>
    </cfRule>
  </conditionalFormatting>
  <conditionalFormatting sqref="C3:L34">
    <cfRule type="expression" dxfId="697" priority="26" stopIfTrue="1">
      <formula>CellHasFormula</formula>
    </cfRule>
  </conditionalFormatting>
  <conditionalFormatting sqref="K3:L34">
    <cfRule type="expression" dxfId="696" priority="25" stopIfTrue="1">
      <formula>(((#REF!)))</formula>
    </cfRule>
  </conditionalFormatting>
  <conditionalFormatting sqref="O3:O33">
    <cfRule type="expression" dxfId="695" priority="24" stopIfTrue="1">
      <formula>CellHasFormula</formula>
    </cfRule>
  </conditionalFormatting>
  <conditionalFormatting sqref="O3:O33">
    <cfRule type="expression" dxfId="694" priority="23" stopIfTrue="1">
      <formula>CellHasFormula</formula>
    </cfRule>
  </conditionalFormatting>
  <conditionalFormatting sqref="O3:O33">
    <cfRule type="expression" dxfId="693" priority="22" stopIfTrue="1">
      <formula>CellHasFormula</formula>
    </cfRule>
  </conditionalFormatting>
  <conditionalFormatting sqref="O3:O33">
    <cfRule type="expression" dxfId="692" priority="21" stopIfTrue="1">
      <formula>CellHasFormula</formula>
    </cfRule>
  </conditionalFormatting>
  <conditionalFormatting sqref="O3:O33">
    <cfRule type="expression" dxfId="691" priority="20" stopIfTrue="1">
      <formula>CellHasFormula</formula>
    </cfRule>
  </conditionalFormatting>
  <conditionalFormatting sqref="O3:O33">
    <cfRule type="expression" dxfId="690" priority="19" stopIfTrue="1">
      <formula>CellHasFormula</formula>
    </cfRule>
  </conditionalFormatting>
  <conditionalFormatting sqref="O3:O33">
    <cfRule type="expression" dxfId="689" priority="18" stopIfTrue="1">
      <formula>CellHasFormula</formula>
    </cfRule>
  </conditionalFormatting>
  <conditionalFormatting sqref="O3:O33">
    <cfRule type="expression" dxfId="688" priority="17" stopIfTrue="1">
      <formula>CellHasFormula</formula>
    </cfRule>
  </conditionalFormatting>
  <conditionalFormatting sqref="O3:O33">
    <cfRule type="expression" dxfId="687" priority="16" stopIfTrue="1">
      <formula>CellHasFormula</formula>
    </cfRule>
  </conditionalFormatting>
  <conditionalFormatting sqref="O3:O33">
    <cfRule type="expression" dxfId="686" priority="15" stopIfTrue="1">
      <formula>CellHasFormula</formula>
    </cfRule>
  </conditionalFormatting>
  <conditionalFormatting sqref="O3:O33">
    <cfRule type="expression" dxfId="685" priority="14" stopIfTrue="1">
      <formula>CellHasFormula</formula>
    </cfRule>
  </conditionalFormatting>
  <conditionalFormatting sqref="O3:O33">
    <cfRule type="expression" dxfId="684" priority="13" stopIfTrue="1">
      <formula>CellHasFormula</formula>
    </cfRule>
  </conditionalFormatting>
  <conditionalFormatting sqref="O3:O33">
    <cfRule type="expression" dxfId="683" priority="12" stopIfTrue="1">
      <formula>CellHasFormula</formula>
    </cfRule>
  </conditionalFormatting>
  <conditionalFormatting sqref="O3:O33">
    <cfRule type="expression" dxfId="682" priority="11" stopIfTrue="1">
      <formula>CellHasFormula</formula>
    </cfRule>
  </conditionalFormatting>
  <conditionalFormatting sqref="O3:O33">
    <cfRule type="expression" dxfId="681" priority="10" stopIfTrue="1">
      <formula>CellHasFormula</formula>
    </cfRule>
  </conditionalFormatting>
  <conditionalFormatting sqref="O3:O33">
    <cfRule type="expression" dxfId="680" priority="9" stopIfTrue="1">
      <formula>CellHasFormula</formula>
    </cfRule>
  </conditionalFormatting>
  <conditionalFormatting sqref="O3:O33">
    <cfRule type="expression" dxfId="679" priority="8" stopIfTrue="1">
      <formula>CellHasFormula</formula>
    </cfRule>
  </conditionalFormatting>
  <conditionalFormatting sqref="O3:O33">
    <cfRule type="expression" dxfId="678" priority="7" stopIfTrue="1">
      <formula>CellHasFormula</formula>
    </cfRule>
  </conditionalFormatting>
  <conditionalFormatting sqref="O3:O33">
    <cfRule type="expression" dxfId="677" priority="6" stopIfTrue="1">
      <formula>CellHasFormula</formula>
    </cfRule>
  </conditionalFormatting>
  <conditionalFormatting sqref="O3:O33">
    <cfRule type="expression" dxfId="676" priority="5" stopIfTrue="1">
      <formula>CellHasFormula</formula>
    </cfRule>
  </conditionalFormatting>
  <conditionalFormatting sqref="O3:O33">
    <cfRule type="expression" dxfId="675" priority="4" stopIfTrue="1">
      <formula>CellHasFormula</formula>
    </cfRule>
  </conditionalFormatting>
  <conditionalFormatting sqref="O3:O33">
    <cfRule type="expression" dxfId="674" priority="3" stopIfTrue="1">
      <formula>CellHasFormula</formula>
    </cfRule>
  </conditionalFormatting>
  <conditionalFormatting sqref="C34:G78 I34:L78">
    <cfRule type="expression" dxfId="673" priority="2" stopIfTrue="1">
      <formula>CellHasFormula</formula>
    </cfRule>
  </conditionalFormatting>
  <conditionalFormatting sqref="K34:L78">
    <cfRule type="expression" dxfId="672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pane ySplit="2" topLeftCell="A30" activePane="bottomLeft" state="frozen"/>
      <selection pane="bottomLeft" activeCell="L35" sqref="L35"/>
    </sheetView>
  </sheetViews>
  <sheetFormatPr defaultRowHeight="12.75" x14ac:dyDescent="0.2"/>
  <cols>
    <col min="1" max="1" width="20.570312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5" width="14" style="8" customWidth="1"/>
    <col min="16" max="16" width="10.5703125" style="9" customWidth="1"/>
    <col min="17" max="17" width="10.5703125" style="28" customWidth="1"/>
    <col min="18" max="16384" width="9.140625" style="8"/>
  </cols>
  <sheetData>
    <row r="1" spans="1:17" s="3" customFormat="1" ht="30" x14ac:dyDescent="0.4">
      <c r="A1" s="3" t="s">
        <v>94</v>
      </c>
      <c r="M1" s="21"/>
      <c r="N1" s="21"/>
      <c r="P1" s="22"/>
      <c r="Q1" s="27"/>
    </row>
    <row r="2" spans="1:17" ht="38.2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x14ac:dyDescent="0.2">
      <c r="A3" s="14" t="s">
        <v>113</v>
      </c>
      <c r="B3" s="15" t="s">
        <v>15</v>
      </c>
      <c r="C3" s="101">
        <v>1</v>
      </c>
      <c r="D3" s="101">
        <v>6</v>
      </c>
      <c r="E3" s="101"/>
      <c r="F3" s="101"/>
      <c r="G3" s="101"/>
      <c r="H3" s="101"/>
      <c r="I3" s="101"/>
      <c r="J3" s="101"/>
      <c r="K3" s="101"/>
      <c r="L3" s="101"/>
      <c r="M3" s="5">
        <f>SUM(C3:L3)</f>
        <v>7</v>
      </c>
      <c r="N3" s="5">
        <f>SUM(Jan!N3,M3)</f>
        <v>73</v>
      </c>
      <c r="O3" s="102">
        <v>12</v>
      </c>
      <c r="P3" s="5">
        <f>SUM(M3+ O3)</f>
        <v>19</v>
      </c>
      <c r="Q3" s="5">
        <f>SUM(Jan!Q3+P3)</f>
        <v>183</v>
      </c>
    </row>
    <row r="4" spans="1:17" x14ac:dyDescent="0.2">
      <c r="A4" s="16" t="s">
        <v>14</v>
      </c>
      <c r="B4" s="17" t="s">
        <v>15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5">
        <f t="shared" ref="M4:M67" si="0">SUM(C4:L4)</f>
        <v>0</v>
      </c>
      <c r="N4" s="5">
        <f>SUM(Jan!N4,M4)</f>
        <v>0</v>
      </c>
      <c r="O4" s="102"/>
      <c r="P4" s="5">
        <f t="shared" ref="P4:P67" si="1">SUM(M4+ O4)</f>
        <v>0</v>
      </c>
      <c r="Q4" s="5">
        <f>SUM(Jan!Q4+P4)</f>
        <v>0</v>
      </c>
    </row>
    <row r="5" spans="1:17" x14ac:dyDescent="0.2">
      <c r="A5" s="16" t="s">
        <v>16</v>
      </c>
      <c r="B5" s="17" t="s">
        <v>15</v>
      </c>
      <c r="C5" s="101"/>
      <c r="D5" s="101">
        <v>2</v>
      </c>
      <c r="E5" s="101">
        <v>2</v>
      </c>
      <c r="F5" s="101"/>
      <c r="G5" s="101"/>
      <c r="H5" s="101">
        <v>3</v>
      </c>
      <c r="I5" s="101"/>
      <c r="J5" s="101"/>
      <c r="K5" s="101"/>
      <c r="L5" s="101"/>
      <c r="M5" s="5">
        <f t="shared" si="0"/>
        <v>7</v>
      </c>
      <c r="N5" s="5">
        <f>SUM(Jan!N5,M5)</f>
        <v>49</v>
      </c>
      <c r="O5" s="102">
        <v>3</v>
      </c>
      <c r="P5" s="5">
        <f t="shared" si="1"/>
        <v>10</v>
      </c>
      <c r="Q5" s="5">
        <f>SUM(Jan!Q5+P5)</f>
        <v>108</v>
      </c>
    </row>
    <row r="6" spans="1:17" x14ac:dyDescent="0.2">
      <c r="A6" s="14" t="s">
        <v>17</v>
      </c>
      <c r="B6" s="15" t="s">
        <v>15</v>
      </c>
      <c r="C6" s="101">
        <v>7</v>
      </c>
      <c r="D6" s="101"/>
      <c r="E6" s="101">
        <v>3</v>
      </c>
      <c r="F6" s="101"/>
      <c r="G6" s="101">
        <v>1</v>
      </c>
      <c r="H6" s="101">
        <v>6</v>
      </c>
      <c r="I6" s="101"/>
      <c r="J6" s="101"/>
      <c r="K6" s="101"/>
      <c r="L6" s="101"/>
      <c r="M6" s="5">
        <f t="shared" si="0"/>
        <v>17</v>
      </c>
      <c r="N6" s="5">
        <f>SUM(Jan!N6,M6)</f>
        <v>153</v>
      </c>
      <c r="O6" s="102">
        <v>8</v>
      </c>
      <c r="P6" s="5">
        <f t="shared" si="1"/>
        <v>25</v>
      </c>
      <c r="Q6" s="5">
        <f>SUM(Jan!Q6+P6)</f>
        <v>290</v>
      </c>
    </row>
    <row r="7" spans="1:17" x14ac:dyDescent="0.2">
      <c r="A7" s="16" t="s">
        <v>18</v>
      </c>
      <c r="B7" s="17" t="s">
        <v>15</v>
      </c>
      <c r="C7" s="101">
        <v>2</v>
      </c>
      <c r="D7" s="101"/>
      <c r="E7" s="101">
        <v>1</v>
      </c>
      <c r="F7" s="101"/>
      <c r="G7" s="101"/>
      <c r="H7" s="101">
        <v>1</v>
      </c>
      <c r="I7" s="101"/>
      <c r="J7" s="101"/>
      <c r="K7" s="101"/>
      <c r="L7" s="101"/>
      <c r="M7" s="5">
        <f t="shared" si="0"/>
        <v>4</v>
      </c>
      <c r="N7" s="5">
        <f>SUM(Jan!N7,M7)</f>
        <v>32</v>
      </c>
      <c r="O7" s="102">
        <v>5</v>
      </c>
      <c r="P7" s="5">
        <f t="shared" si="1"/>
        <v>9</v>
      </c>
      <c r="Q7" s="5">
        <f>SUM(Jan!Q7+P7)</f>
        <v>75</v>
      </c>
    </row>
    <row r="8" spans="1:17" x14ac:dyDescent="0.2">
      <c r="A8" s="14" t="s">
        <v>20</v>
      </c>
      <c r="B8" s="15" t="s">
        <v>15</v>
      </c>
      <c r="C8" s="101">
        <v>2</v>
      </c>
      <c r="D8" s="101">
        <v>1</v>
      </c>
      <c r="E8" s="101"/>
      <c r="F8" s="101"/>
      <c r="G8" s="101"/>
      <c r="H8" s="101">
        <v>2</v>
      </c>
      <c r="I8" s="101"/>
      <c r="J8" s="101"/>
      <c r="K8" s="101"/>
      <c r="L8" s="101"/>
      <c r="M8" s="5">
        <f t="shared" si="0"/>
        <v>5</v>
      </c>
      <c r="N8" s="5">
        <f>SUM(Jan!N8,M8)</f>
        <v>64</v>
      </c>
      <c r="O8" s="102">
        <v>0</v>
      </c>
      <c r="P8" s="5">
        <f t="shared" si="1"/>
        <v>5</v>
      </c>
      <c r="Q8" s="5">
        <f>SUM(Jan!Q8+P8)</f>
        <v>113</v>
      </c>
    </row>
    <row r="9" spans="1:17" x14ac:dyDescent="0.2">
      <c r="A9" s="14" t="s">
        <v>23</v>
      </c>
      <c r="B9" s="15" t="s">
        <v>15</v>
      </c>
      <c r="C9" s="101">
        <v>5</v>
      </c>
      <c r="D9" s="101"/>
      <c r="E9" s="101"/>
      <c r="F9" s="101"/>
      <c r="G9" s="101">
        <v>1</v>
      </c>
      <c r="H9" s="101"/>
      <c r="I9" s="101"/>
      <c r="J9" s="101"/>
      <c r="K9" s="101"/>
      <c r="L9" s="101"/>
      <c r="M9" s="5">
        <f t="shared" si="0"/>
        <v>6</v>
      </c>
      <c r="N9" s="5">
        <f>SUM(Jan!N9,M9)</f>
        <v>45</v>
      </c>
      <c r="O9" s="102"/>
      <c r="P9" s="5">
        <f t="shared" si="1"/>
        <v>6</v>
      </c>
      <c r="Q9" s="5">
        <f>SUM(Jan!Q9+P9)</f>
        <v>69</v>
      </c>
    </row>
    <row r="10" spans="1:17" x14ac:dyDescent="0.2">
      <c r="A10" s="14" t="s">
        <v>24</v>
      </c>
      <c r="B10" s="15" t="s">
        <v>15</v>
      </c>
      <c r="C10" s="101">
        <v>2</v>
      </c>
      <c r="D10" s="101">
        <v>2</v>
      </c>
      <c r="E10" s="101">
        <v>6</v>
      </c>
      <c r="F10" s="101"/>
      <c r="G10" s="101"/>
      <c r="H10" s="101">
        <v>4</v>
      </c>
      <c r="I10" s="101"/>
      <c r="J10" s="101"/>
      <c r="K10" s="101"/>
      <c r="L10" s="101"/>
      <c r="M10" s="5">
        <f t="shared" si="0"/>
        <v>14</v>
      </c>
      <c r="N10" s="5">
        <f>SUM(Jan!N10,M10)</f>
        <v>112</v>
      </c>
      <c r="O10" s="102">
        <v>15</v>
      </c>
      <c r="P10" s="5">
        <f t="shared" si="1"/>
        <v>29</v>
      </c>
      <c r="Q10" s="5">
        <f>SUM(Jan!Q10+P10)</f>
        <v>159</v>
      </c>
    </row>
    <row r="11" spans="1:17" x14ac:dyDescent="0.2">
      <c r="A11" s="16" t="s">
        <v>29</v>
      </c>
      <c r="B11" s="17" t="s">
        <v>15</v>
      </c>
      <c r="C11" s="101"/>
      <c r="D11" s="101">
        <v>1</v>
      </c>
      <c r="E11" s="101"/>
      <c r="F11" s="101"/>
      <c r="G11" s="101"/>
      <c r="H11" s="101"/>
      <c r="I11" s="101"/>
      <c r="J11" s="101"/>
      <c r="K11" s="101"/>
      <c r="L11" s="101"/>
      <c r="M11" s="5">
        <f t="shared" si="0"/>
        <v>1</v>
      </c>
      <c r="N11" s="5">
        <f>SUM(Jan!N11,M11)</f>
        <v>25</v>
      </c>
      <c r="O11" s="102">
        <v>2</v>
      </c>
      <c r="P11" s="5">
        <f t="shared" si="1"/>
        <v>3</v>
      </c>
      <c r="Q11" s="5">
        <f>SUM(Jan!Q11+P11)</f>
        <v>30</v>
      </c>
    </row>
    <row r="12" spans="1:17" x14ac:dyDescent="0.2">
      <c r="A12" s="14" t="s">
        <v>30</v>
      </c>
      <c r="B12" s="15" t="s">
        <v>15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5">
        <f t="shared" si="0"/>
        <v>0</v>
      </c>
      <c r="N12" s="5">
        <f>SUM(Jan!N12,M12)</f>
        <v>1</v>
      </c>
      <c r="O12" s="102">
        <v>1</v>
      </c>
      <c r="P12" s="5">
        <f t="shared" si="1"/>
        <v>1</v>
      </c>
      <c r="Q12" s="5">
        <f>SUM(Jan!Q12+P12)</f>
        <v>9</v>
      </c>
    </row>
    <row r="13" spans="1:17" x14ac:dyDescent="0.2">
      <c r="A13" s="14" t="s">
        <v>33</v>
      </c>
      <c r="B13" s="15" t="s">
        <v>15</v>
      </c>
      <c r="C13" s="101">
        <v>5</v>
      </c>
      <c r="D13" s="101"/>
      <c r="E13" s="101">
        <v>1</v>
      </c>
      <c r="F13" s="101"/>
      <c r="G13" s="101"/>
      <c r="H13" s="101">
        <v>3</v>
      </c>
      <c r="I13" s="101"/>
      <c r="J13" s="101"/>
      <c r="K13" s="101"/>
      <c r="L13" s="101"/>
      <c r="M13" s="5">
        <f t="shared" si="0"/>
        <v>9</v>
      </c>
      <c r="N13" s="5">
        <f>SUM(Jan!N13,M13)</f>
        <v>99</v>
      </c>
      <c r="O13" s="102">
        <v>8</v>
      </c>
      <c r="P13" s="5">
        <f t="shared" si="1"/>
        <v>17</v>
      </c>
      <c r="Q13" s="5">
        <f>SUM(Jan!Q13+P13)</f>
        <v>211</v>
      </c>
    </row>
    <row r="14" spans="1:17" x14ac:dyDescent="0.2">
      <c r="A14" s="14" t="s">
        <v>37</v>
      </c>
      <c r="B14" s="15" t="s">
        <v>15</v>
      </c>
      <c r="C14" s="101">
        <v>3</v>
      </c>
      <c r="D14" s="101">
        <v>5</v>
      </c>
      <c r="E14" s="101"/>
      <c r="F14" s="101"/>
      <c r="G14" s="101">
        <v>1</v>
      </c>
      <c r="H14" s="101"/>
      <c r="I14" s="101"/>
      <c r="J14" s="101"/>
      <c r="K14" s="101"/>
      <c r="L14" s="101"/>
      <c r="M14" s="5">
        <f t="shared" si="0"/>
        <v>9</v>
      </c>
      <c r="N14" s="5">
        <f>SUM(Jan!N14,M14)</f>
        <v>52</v>
      </c>
      <c r="O14" s="102">
        <v>2</v>
      </c>
      <c r="P14" s="5">
        <f t="shared" si="1"/>
        <v>11</v>
      </c>
      <c r="Q14" s="5">
        <f>SUM(Jan!Q14+P14)</f>
        <v>91</v>
      </c>
    </row>
    <row r="15" spans="1:17" x14ac:dyDescent="0.2">
      <c r="A15" s="14" t="s">
        <v>38</v>
      </c>
      <c r="B15" s="15" t="s">
        <v>15</v>
      </c>
      <c r="C15" s="101">
        <v>1</v>
      </c>
      <c r="D15" s="101"/>
      <c r="E15" s="101"/>
      <c r="F15" s="101"/>
      <c r="G15" s="101"/>
      <c r="H15" s="101">
        <v>1</v>
      </c>
      <c r="I15" s="101"/>
      <c r="J15" s="101"/>
      <c r="K15" s="101"/>
      <c r="L15" s="101"/>
      <c r="M15" s="5">
        <f t="shared" si="0"/>
        <v>2</v>
      </c>
      <c r="N15" s="5">
        <f>SUM(Jan!N15,M15)</f>
        <v>29</v>
      </c>
      <c r="O15" s="102">
        <v>6</v>
      </c>
      <c r="P15" s="5">
        <f t="shared" si="1"/>
        <v>8</v>
      </c>
      <c r="Q15" s="5">
        <f>SUM(Jan!Q15+P15)</f>
        <v>86</v>
      </c>
    </row>
    <row r="16" spans="1:17" x14ac:dyDescent="0.2">
      <c r="A16" s="14" t="s">
        <v>39</v>
      </c>
      <c r="B16" s="15" t="s">
        <v>15</v>
      </c>
      <c r="C16" s="101">
        <v>5</v>
      </c>
      <c r="D16" s="101"/>
      <c r="E16" s="101">
        <v>4</v>
      </c>
      <c r="F16" s="101">
        <v>1</v>
      </c>
      <c r="G16" s="101">
        <v>2</v>
      </c>
      <c r="H16" s="101">
        <v>7</v>
      </c>
      <c r="I16" s="101"/>
      <c r="J16" s="101"/>
      <c r="K16" s="101"/>
      <c r="L16" s="101"/>
      <c r="M16" s="5">
        <f t="shared" si="0"/>
        <v>19</v>
      </c>
      <c r="N16" s="5">
        <f>SUM(Jan!N16,M16)</f>
        <v>137</v>
      </c>
      <c r="O16" s="102">
        <v>2</v>
      </c>
      <c r="P16" s="5">
        <f t="shared" si="1"/>
        <v>21</v>
      </c>
      <c r="Q16" s="5">
        <f>SUM(Jan!Q16+P16)</f>
        <v>164</v>
      </c>
    </row>
    <row r="17" spans="1:17" x14ac:dyDescent="0.2">
      <c r="A17" s="16" t="s">
        <v>40</v>
      </c>
      <c r="B17" s="17" t="s">
        <v>15</v>
      </c>
      <c r="C17" s="101">
        <v>0</v>
      </c>
      <c r="D17" s="101"/>
      <c r="E17" s="101"/>
      <c r="F17" s="101"/>
      <c r="G17" s="101"/>
      <c r="H17" s="101"/>
      <c r="I17" s="101"/>
      <c r="J17" s="101"/>
      <c r="K17" s="101"/>
      <c r="L17" s="101"/>
      <c r="M17" s="5">
        <f t="shared" si="0"/>
        <v>0</v>
      </c>
      <c r="N17" s="5">
        <f>SUM(Jan!N17,M17)</f>
        <v>7</v>
      </c>
      <c r="O17" s="102">
        <v>0</v>
      </c>
      <c r="P17" s="5">
        <f t="shared" si="1"/>
        <v>0</v>
      </c>
      <c r="Q17" s="5">
        <f>SUM(Jan!Q17+P17)</f>
        <v>12</v>
      </c>
    </row>
    <row r="18" spans="1:17" x14ac:dyDescent="0.2">
      <c r="A18" s="16" t="s">
        <v>42</v>
      </c>
      <c r="B18" s="17" t="s">
        <v>15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5">
        <f t="shared" si="0"/>
        <v>0</v>
      </c>
      <c r="N18" s="5">
        <f>SUM(Jan!N18,M18)</f>
        <v>5</v>
      </c>
      <c r="O18" s="102">
        <v>1</v>
      </c>
      <c r="P18" s="5">
        <f t="shared" si="1"/>
        <v>1</v>
      </c>
      <c r="Q18" s="5">
        <f>SUM(Jan!Q18+P18)</f>
        <v>10</v>
      </c>
    </row>
    <row r="19" spans="1:17" x14ac:dyDescent="0.2">
      <c r="A19" s="14" t="s">
        <v>43</v>
      </c>
      <c r="B19" s="15" t="s">
        <v>15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5">
        <f t="shared" si="0"/>
        <v>0</v>
      </c>
      <c r="N19" s="5">
        <f>SUM(Jan!N19,M19)</f>
        <v>13</v>
      </c>
      <c r="O19" s="102"/>
      <c r="P19" s="5">
        <f t="shared" si="1"/>
        <v>0</v>
      </c>
      <c r="Q19" s="5">
        <f>SUM(Jan!Q19+P19)</f>
        <v>20</v>
      </c>
    </row>
    <row r="20" spans="1:17" x14ac:dyDescent="0.2">
      <c r="A20" s="14" t="s">
        <v>103</v>
      </c>
      <c r="B20" s="15" t="s">
        <v>15</v>
      </c>
      <c r="C20" s="101">
        <v>0</v>
      </c>
      <c r="D20" s="101"/>
      <c r="E20" s="101"/>
      <c r="F20" s="101"/>
      <c r="G20" s="101"/>
      <c r="H20" s="101"/>
      <c r="I20" s="101"/>
      <c r="J20" s="101"/>
      <c r="K20" s="101"/>
      <c r="L20" s="101"/>
      <c r="M20" s="5">
        <f t="shared" si="0"/>
        <v>0</v>
      </c>
      <c r="N20" s="5">
        <f>SUM(Jan!N20,M20)</f>
        <v>0</v>
      </c>
      <c r="O20" s="102">
        <v>0</v>
      </c>
      <c r="P20" s="5">
        <f t="shared" si="1"/>
        <v>0</v>
      </c>
      <c r="Q20" s="5">
        <f>SUM(Jan!Q20+P20)</f>
        <v>0</v>
      </c>
    </row>
    <row r="21" spans="1:17" x14ac:dyDescent="0.2">
      <c r="A21" s="14" t="s">
        <v>45</v>
      </c>
      <c r="B21" s="15" t="s">
        <v>15</v>
      </c>
      <c r="C21" s="101">
        <v>5</v>
      </c>
      <c r="D21" s="101">
        <v>2</v>
      </c>
      <c r="E21" s="101">
        <v>2</v>
      </c>
      <c r="F21" s="101"/>
      <c r="G21" s="101">
        <v>3</v>
      </c>
      <c r="H21" s="101">
        <v>3</v>
      </c>
      <c r="I21" s="101"/>
      <c r="J21" s="101"/>
      <c r="K21" s="101"/>
      <c r="L21" s="101"/>
      <c r="M21" s="5">
        <f t="shared" si="0"/>
        <v>15</v>
      </c>
      <c r="N21" s="5">
        <f>SUM(Jan!N21,M21)</f>
        <v>90</v>
      </c>
      <c r="O21" s="102">
        <v>12</v>
      </c>
      <c r="P21" s="5">
        <f t="shared" si="1"/>
        <v>27</v>
      </c>
      <c r="Q21" s="5">
        <f>SUM(Jan!Q21+P21)</f>
        <v>174</v>
      </c>
    </row>
    <row r="22" spans="1:17" x14ac:dyDescent="0.2">
      <c r="A22" s="14" t="s">
        <v>46</v>
      </c>
      <c r="B22" s="15" t="s">
        <v>15</v>
      </c>
      <c r="C22" s="101">
        <v>0</v>
      </c>
      <c r="D22" s="101"/>
      <c r="E22" s="101"/>
      <c r="F22" s="101"/>
      <c r="G22" s="101"/>
      <c r="H22" s="101"/>
      <c r="I22" s="101"/>
      <c r="J22" s="101"/>
      <c r="K22" s="101"/>
      <c r="L22" s="101"/>
      <c r="M22" s="5">
        <f t="shared" si="0"/>
        <v>0</v>
      </c>
      <c r="N22" s="5">
        <f>SUM(Jan!N22,M22)</f>
        <v>2</v>
      </c>
      <c r="O22" s="102">
        <v>0</v>
      </c>
      <c r="P22" s="5">
        <f t="shared" si="1"/>
        <v>0</v>
      </c>
      <c r="Q22" s="5">
        <f>SUM(Jan!Q22+P22)</f>
        <v>3</v>
      </c>
    </row>
    <row r="23" spans="1:17" x14ac:dyDescent="0.2">
      <c r="A23" s="16" t="s">
        <v>50</v>
      </c>
      <c r="B23" s="17" t="s">
        <v>15</v>
      </c>
      <c r="C23" s="101">
        <v>1</v>
      </c>
      <c r="D23" s="101">
        <v>0</v>
      </c>
      <c r="E23" s="101">
        <v>1</v>
      </c>
      <c r="F23" s="101"/>
      <c r="G23" s="101"/>
      <c r="H23" s="101">
        <v>2</v>
      </c>
      <c r="I23" s="101"/>
      <c r="J23" s="101"/>
      <c r="K23" s="101"/>
      <c r="L23" s="101"/>
      <c r="M23" s="5">
        <f t="shared" si="0"/>
        <v>4</v>
      </c>
      <c r="N23" s="5">
        <f>SUM(Jan!N23,M23)</f>
        <v>46</v>
      </c>
      <c r="O23" s="102">
        <v>4</v>
      </c>
      <c r="P23" s="5">
        <f t="shared" si="1"/>
        <v>8</v>
      </c>
      <c r="Q23" s="5">
        <f>SUM(Jan!Q23+P23)</f>
        <v>93</v>
      </c>
    </row>
    <row r="24" spans="1:17" x14ac:dyDescent="0.2">
      <c r="A24" s="14" t="s">
        <v>55</v>
      </c>
      <c r="B24" s="15" t="s">
        <v>15</v>
      </c>
      <c r="C24" s="101">
        <v>1</v>
      </c>
      <c r="D24" s="101"/>
      <c r="E24" s="101"/>
      <c r="F24" s="101"/>
      <c r="G24" s="101"/>
      <c r="H24" s="101"/>
      <c r="I24" s="101"/>
      <c r="J24" s="101"/>
      <c r="K24" s="101"/>
      <c r="L24" s="101"/>
      <c r="M24" s="5">
        <f t="shared" si="0"/>
        <v>1</v>
      </c>
      <c r="N24" s="5">
        <f>SUM(Jan!N24,M24)</f>
        <v>33</v>
      </c>
      <c r="O24" s="102"/>
      <c r="P24" s="5">
        <f t="shared" si="1"/>
        <v>1</v>
      </c>
      <c r="Q24" s="5">
        <f>SUM(Jan!Q24+P24)</f>
        <v>52</v>
      </c>
    </row>
    <row r="25" spans="1:17" x14ac:dyDescent="0.2">
      <c r="A25" s="14" t="s">
        <v>56</v>
      </c>
      <c r="B25" s="15" t="s">
        <v>15</v>
      </c>
      <c r="C25" s="101">
        <v>2</v>
      </c>
      <c r="D25" s="101">
        <v>1</v>
      </c>
      <c r="E25" s="101">
        <v>1</v>
      </c>
      <c r="F25" s="101">
        <v>1</v>
      </c>
      <c r="G25" s="101"/>
      <c r="H25" s="101">
        <v>1</v>
      </c>
      <c r="I25" s="101"/>
      <c r="J25" s="101"/>
      <c r="K25" s="101"/>
      <c r="L25" s="101"/>
      <c r="M25" s="5">
        <f t="shared" si="0"/>
        <v>6</v>
      </c>
      <c r="N25" s="5">
        <f>SUM(Jan!N25,M25)</f>
        <v>53</v>
      </c>
      <c r="O25" s="102">
        <v>7</v>
      </c>
      <c r="P25" s="5">
        <f t="shared" si="1"/>
        <v>13</v>
      </c>
      <c r="Q25" s="5">
        <f>SUM(Jan!Q25+P25)</f>
        <v>132</v>
      </c>
    </row>
    <row r="26" spans="1:17" x14ac:dyDescent="0.2">
      <c r="A26" s="14" t="s">
        <v>69</v>
      </c>
      <c r="B26" s="15" t="s">
        <v>15</v>
      </c>
      <c r="C26" s="101">
        <v>1</v>
      </c>
      <c r="D26" s="101">
        <v>1</v>
      </c>
      <c r="E26" s="101"/>
      <c r="F26" s="101"/>
      <c r="G26" s="101"/>
      <c r="H26" s="101">
        <v>1</v>
      </c>
      <c r="I26" s="101"/>
      <c r="J26" s="101"/>
      <c r="K26" s="101"/>
      <c r="L26" s="101"/>
      <c r="M26" s="5">
        <f t="shared" si="0"/>
        <v>3</v>
      </c>
      <c r="N26" s="5">
        <f>SUM(Jan!N26,M26)</f>
        <v>39</v>
      </c>
      <c r="O26" s="102">
        <v>6</v>
      </c>
      <c r="P26" s="5">
        <f t="shared" si="1"/>
        <v>9</v>
      </c>
      <c r="Q26" s="5">
        <f>SUM(Jan!Q26+P26)</f>
        <v>78</v>
      </c>
    </row>
    <row r="27" spans="1:17" x14ac:dyDescent="0.2">
      <c r="A27" s="14" t="s">
        <v>74</v>
      </c>
      <c r="B27" s="15" t="s">
        <v>15</v>
      </c>
      <c r="C27" s="101">
        <v>3</v>
      </c>
      <c r="D27" s="101">
        <v>4</v>
      </c>
      <c r="E27" s="101"/>
      <c r="F27" s="101"/>
      <c r="G27" s="101"/>
      <c r="H27" s="101">
        <v>2</v>
      </c>
      <c r="I27" s="101"/>
      <c r="J27" s="101"/>
      <c r="K27" s="101"/>
      <c r="L27" s="101"/>
      <c r="M27" s="5">
        <f t="shared" si="0"/>
        <v>9</v>
      </c>
      <c r="N27" s="5">
        <f>SUM(Jan!N27,M27)</f>
        <v>56</v>
      </c>
      <c r="O27" s="102">
        <v>4</v>
      </c>
      <c r="P27" s="5">
        <f t="shared" si="1"/>
        <v>13</v>
      </c>
      <c r="Q27" s="5">
        <f>SUM(Jan!Q27+P27)</f>
        <v>85</v>
      </c>
    </row>
    <row r="28" spans="1:17" x14ac:dyDescent="0.2">
      <c r="A28" s="14" t="s">
        <v>75</v>
      </c>
      <c r="B28" s="15" t="s">
        <v>15</v>
      </c>
      <c r="C28" s="101">
        <v>10</v>
      </c>
      <c r="D28" s="101"/>
      <c r="E28" s="101"/>
      <c r="F28" s="101"/>
      <c r="G28" s="101"/>
      <c r="H28" s="101">
        <v>2</v>
      </c>
      <c r="I28" s="101"/>
      <c r="J28" s="101"/>
      <c r="K28" s="101"/>
      <c r="L28" s="101"/>
      <c r="M28" s="5">
        <f t="shared" si="0"/>
        <v>12</v>
      </c>
      <c r="N28" s="5">
        <f>SUM(Jan!N28,M28)</f>
        <v>88</v>
      </c>
      <c r="O28" s="102">
        <v>11</v>
      </c>
      <c r="P28" s="5">
        <f t="shared" si="1"/>
        <v>23</v>
      </c>
      <c r="Q28" s="5">
        <f>SUM(Jan!Q28+P28)</f>
        <v>147</v>
      </c>
    </row>
    <row r="29" spans="1:17" x14ac:dyDescent="0.2">
      <c r="A29" s="14" t="s">
        <v>76</v>
      </c>
      <c r="B29" s="15" t="s">
        <v>15</v>
      </c>
      <c r="C29" s="101">
        <v>4</v>
      </c>
      <c r="D29" s="101">
        <v>1</v>
      </c>
      <c r="E29" s="101"/>
      <c r="F29" s="101">
        <v>1</v>
      </c>
      <c r="G29" s="101">
        <v>1</v>
      </c>
      <c r="H29" s="101">
        <v>3</v>
      </c>
      <c r="I29" s="101"/>
      <c r="J29" s="101"/>
      <c r="K29" s="101"/>
      <c r="L29" s="101"/>
      <c r="M29" s="5">
        <f t="shared" si="0"/>
        <v>10</v>
      </c>
      <c r="N29" s="5">
        <f>SUM(Jan!N29,M29)</f>
        <v>79</v>
      </c>
      <c r="O29" s="102"/>
      <c r="P29" s="5">
        <f t="shared" si="1"/>
        <v>10</v>
      </c>
      <c r="Q29" s="5">
        <f>SUM(Jan!Q29+P29)</f>
        <v>128</v>
      </c>
    </row>
    <row r="30" spans="1:17" x14ac:dyDescent="0.2">
      <c r="A30" s="16" t="s">
        <v>78</v>
      </c>
      <c r="B30" s="17" t="s">
        <v>15</v>
      </c>
      <c r="C30" s="101">
        <v>5</v>
      </c>
      <c r="D30" s="101">
        <v>2</v>
      </c>
      <c r="E30" s="101">
        <v>3</v>
      </c>
      <c r="F30" s="101">
        <v>3</v>
      </c>
      <c r="G30" s="101">
        <v>1</v>
      </c>
      <c r="H30" s="101">
        <v>7</v>
      </c>
      <c r="I30" s="101"/>
      <c r="J30" s="101"/>
      <c r="K30" s="101"/>
      <c r="L30" s="101"/>
      <c r="M30" s="5">
        <f t="shared" si="0"/>
        <v>21</v>
      </c>
      <c r="N30" s="5">
        <f>SUM(Jan!N30,M30)</f>
        <v>218</v>
      </c>
      <c r="O30" s="102">
        <v>31</v>
      </c>
      <c r="P30" s="5">
        <f t="shared" si="1"/>
        <v>52</v>
      </c>
      <c r="Q30" s="5">
        <f>SUM(Jan!Q30+P30)</f>
        <v>438</v>
      </c>
    </row>
    <row r="31" spans="1:17" x14ac:dyDescent="0.2">
      <c r="A31" s="14" t="s">
        <v>104</v>
      </c>
      <c r="B31" s="15" t="s">
        <v>15</v>
      </c>
      <c r="C31" s="101">
        <v>0</v>
      </c>
      <c r="D31" s="101"/>
      <c r="E31" s="101"/>
      <c r="F31" s="101"/>
      <c r="G31" s="101"/>
      <c r="H31" s="101"/>
      <c r="I31" s="101"/>
      <c r="J31" s="101"/>
      <c r="K31" s="101"/>
      <c r="L31" s="101"/>
      <c r="M31" s="5">
        <f t="shared" si="0"/>
        <v>0</v>
      </c>
      <c r="N31" s="5">
        <f>SUM(Jan!N31,M31)</f>
        <v>2</v>
      </c>
      <c r="O31" s="102">
        <v>0</v>
      </c>
      <c r="P31" s="5">
        <f t="shared" si="1"/>
        <v>0</v>
      </c>
      <c r="Q31" s="5">
        <f>SUM(Jan!Q31+P31)</f>
        <v>3</v>
      </c>
    </row>
    <row r="32" spans="1:17" x14ac:dyDescent="0.2">
      <c r="A32" s="14" t="s">
        <v>105</v>
      </c>
      <c r="B32" s="15" t="s">
        <v>15</v>
      </c>
      <c r="C32" s="101"/>
      <c r="D32" s="101"/>
      <c r="E32" s="101">
        <v>1</v>
      </c>
      <c r="F32" s="101">
        <v>2</v>
      </c>
      <c r="G32" s="101"/>
      <c r="H32" s="101">
        <v>2</v>
      </c>
      <c r="I32" s="101"/>
      <c r="J32" s="101"/>
      <c r="K32" s="101"/>
      <c r="L32" s="101"/>
      <c r="M32" s="5">
        <f t="shared" si="0"/>
        <v>5</v>
      </c>
      <c r="N32" s="5">
        <f>SUM(Jan!N32,M32)</f>
        <v>29</v>
      </c>
      <c r="O32" s="102">
        <v>1</v>
      </c>
      <c r="P32" s="5">
        <f t="shared" si="1"/>
        <v>6</v>
      </c>
      <c r="Q32" s="5">
        <f>SUM(Jan!Q32+P32)</f>
        <v>37</v>
      </c>
    </row>
    <row r="33" spans="1:17" x14ac:dyDescent="0.2">
      <c r="A33" s="16" t="s">
        <v>106</v>
      </c>
      <c r="B33" s="17" t="s">
        <v>15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5">
        <f t="shared" si="0"/>
        <v>0</v>
      </c>
      <c r="N33" s="5">
        <f>SUM(Jan!N33,M33)</f>
        <v>6</v>
      </c>
      <c r="O33" s="102">
        <v>5</v>
      </c>
      <c r="P33" s="5">
        <f t="shared" si="1"/>
        <v>5</v>
      </c>
      <c r="Q33" s="5">
        <f>SUM(Jan!Q33+P33)</f>
        <v>52</v>
      </c>
    </row>
    <row r="34" spans="1:17" x14ac:dyDescent="0.2">
      <c r="A34" s="14" t="s">
        <v>107</v>
      </c>
      <c r="B34" s="15" t="s">
        <v>13</v>
      </c>
      <c r="C34" s="103">
        <v>1</v>
      </c>
      <c r="D34" s="103">
        <v>3</v>
      </c>
      <c r="E34" s="103">
        <v>0</v>
      </c>
      <c r="F34" s="103">
        <v>0</v>
      </c>
      <c r="G34" s="103">
        <v>1</v>
      </c>
      <c r="H34" s="103">
        <v>0</v>
      </c>
      <c r="I34" s="103">
        <v>0</v>
      </c>
      <c r="J34" s="103">
        <v>1</v>
      </c>
      <c r="K34" s="103"/>
      <c r="L34" s="103"/>
      <c r="M34" s="5">
        <f t="shared" si="0"/>
        <v>6</v>
      </c>
      <c r="N34" s="5">
        <f>SUM(Jan!N34,M34)</f>
        <v>42</v>
      </c>
      <c r="O34" s="104">
        <v>9</v>
      </c>
      <c r="P34" s="5">
        <f t="shared" si="1"/>
        <v>15</v>
      </c>
      <c r="Q34" s="5">
        <f>SUM(Jan!Q34+P34)</f>
        <v>107</v>
      </c>
    </row>
    <row r="35" spans="1:17" x14ac:dyDescent="0.2">
      <c r="A35" s="14" t="s">
        <v>108</v>
      </c>
      <c r="B35" s="15" t="s">
        <v>13</v>
      </c>
      <c r="C35" s="103">
        <v>2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/>
      <c r="L35" s="103"/>
      <c r="M35" s="5">
        <f t="shared" si="0"/>
        <v>2</v>
      </c>
      <c r="N35" s="5">
        <f>SUM(Jan!N35,M35)</f>
        <v>17</v>
      </c>
      <c r="O35" s="104">
        <v>7</v>
      </c>
      <c r="P35" s="5">
        <f t="shared" si="1"/>
        <v>9</v>
      </c>
      <c r="Q35" s="5">
        <f>SUM(Jan!Q35+P35)</f>
        <v>34</v>
      </c>
    </row>
    <row r="36" spans="1:17" x14ac:dyDescent="0.2">
      <c r="A36" s="14" t="s">
        <v>12</v>
      </c>
      <c r="B36" s="15" t="s">
        <v>13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1</v>
      </c>
      <c r="I36" s="103">
        <v>0</v>
      </c>
      <c r="J36" s="103">
        <v>0</v>
      </c>
      <c r="K36" s="103"/>
      <c r="L36" s="103"/>
      <c r="M36" s="5">
        <f t="shared" si="0"/>
        <v>1</v>
      </c>
      <c r="N36" s="5">
        <f>SUM(Jan!N36,M36)</f>
        <v>36</v>
      </c>
      <c r="O36" s="104">
        <v>4</v>
      </c>
      <c r="P36" s="5">
        <f t="shared" si="1"/>
        <v>5</v>
      </c>
      <c r="Q36" s="5">
        <f>SUM(Jan!Q36+P36)</f>
        <v>60</v>
      </c>
    </row>
    <row r="37" spans="1:17" x14ac:dyDescent="0.2">
      <c r="A37" s="14" t="s">
        <v>19</v>
      </c>
      <c r="B37" s="15" t="s">
        <v>13</v>
      </c>
      <c r="C37" s="103">
        <v>7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5</v>
      </c>
      <c r="J37" s="103">
        <v>0</v>
      </c>
      <c r="K37" s="103"/>
      <c r="L37" s="103"/>
      <c r="M37" s="5">
        <f t="shared" si="0"/>
        <v>12</v>
      </c>
      <c r="N37" s="5">
        <f>SUM(Jan!N37,M37)</f>
        <v>138</v>
      </c>
      <c r="O37" s="104">
        <v>14</v>
      </c>
      <c r="P37" s="5">
        <f t="shared" si="1"/>
        <v>26</v>
      </c>
      <c r="Q37" s="5">
        <f>SUM(Jan!Q37+P37)</f>
        <v>289</v>
      </c>
    </row>
    <row r="38" spans="1:17" x14ac:dyDescent="0.2">
      <c r="A38" s="14" t="s">
        <v>21</v>
      </c>
      <c r="B38" s="15" t="s">
        <v>13</v>
      </c>
      <c r="C38" s="103">
        <v>3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/>
      <c r="L38" s="103"/>
      <c r="M38" s="5">
        <f t="shared" si="0"/>
        <v>3</v>
      </c>
      <c r="N38" s="5">
        <f>SUM(Jan!N38,M38)</f>
        <v>62</v>
      </c>
      <c r="O38" s="104">
        <v>20</v>
      </c>
      <c r="P38" s="5">
        <f t="shared" si="1"/>
        <v>23</v>
      </c>
      <c r="Q38" s="5">
        <f>SUM(Jan!Q38+P38)</f>
        <v>185</v>
      </c>
    </row>
    <row r="39" spans="1:17" x14ac:dyDescent="0.2">
      <c r="A39" s="14" t="s">
        <v>22</v>
      </c>
      <c r="B39" s="15" t="s">
        <v>13</v>
      </c>
      <c r="C39" s="103">
        <v>6</v>
      </c>
      <c r="D39" s="103">
        <v>3</v>
      </c>
      <c r="E39" s="103">
        <v>0</v>
      </c>
      <c r="F39" s="103">
        <v>0</v>
      </c>
      <c r="G39" s="103">
        <v>3</v>
      </c>
      <c r="H39" s="103">
        <v>0</v>
      </c>
      <c r="I39" s="103">
        <v>0</v>
      </c>
      <c r="J39" s="103">
        <v>0</v>
      </c>
      <c r="K39" s="103"/>
      <c r="L39" s="103"/>
      <c r="M39" s="5">
        <f t="shared" si="0"/>
        <v>12</v>
      </c>
      <c r="N39" s="5">
        <f>SUM(Jan!N39,M39)</f>
        <v>69</v>
      </c>
      <c r="O39" s="104">
        <v>2</v>
      </c>
      <c r="P39" s="5">
        <f t="shared" si="1"/>
        <v>14</v>
      </c>
      <c r="Q39" s="5">
        <f>SUM(Jan!Q39+P39)</f>
        <v>103</v>
      </c>
    </row>
    <row r="40" spans="1:17" x14ac:dyDescent="0.2">
      <c r="A40" s="16" t="s">
        <v>25</v>
      </c>
      <c r="B40" s="17" t="s">
        <v>13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/>
      <c r="L40" s="103"/>
      <c r="M40" s="5">
        <f t="shared" si="0"/>
        <v>0</v>
      </c>
      <c r="N40" s="5">
        <f>SUM(Jan!N40,M40)</f>
        <v>0</v>
      </c>
      <c r="O40" s="104">
        <v>0</v>
      </c>
      <c r="P40" s="5">
        <f t="shared" si="1"/>
        <v>0</v>
      </c>
      <c r="Q40" s="5">
        <f>SUM(Jan!Q40+P40)</f>
        <v>0</v>
      </c>
    </row>
    <row r="41" spans="1:17" x14ac:dyDescent="0.2">
      <c r="A41" s="14" t="s">
        <v>26</v>
      </c>
      <c r="B41" s="15" t="s">
        <v>13</v>
      </c>
      <c r="C41" s="103">
        <v>1</v>
      </c>
      <c r="D41" s="103">
        <v>3</v>
      </c>
      <c r="E41" s="103">
        <v>2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/>
      <c r="L41" s="103"/>
      <c r="M41" s="5">
        <f t="shared" si="0"/>
        <v>6</v>
      </c>
      <c r="N41" s="5">
        <f>SUM(Jan!N41,M41)</f>
        <v>73</v>
      </c>
      <c r="O41" s="104">
        <v>21</v>
      </c>
      <c r="P41" s="5">
        <f t="shared" si="1"/>
        <v>27</v>
      </c>
      <c r="Q41" s="5">
        <f>SUM(Jan!Q41+P41)</f>
        <v>218</v>
      </c>
    </row>
    <row r="42" spans="1:17" x14ac:dyDescent="0.2">
      <c r="A42" s="14" t="s">
        <v>27</v>
      </c>
      <c r="B42" s="15" t="s">
        <v>13</v>
      </c>
      <c r="C42" s="103">
        <v>10</v>
      </c>
      <c r="D42" s="103">
        <v>7</v>
      </c>
      <c r="E42" s="103">
        <v>2</v>
      </c>
      <c r="F42" s="103">
        <v>0</v>
      </c>
      <c r="G42" s="103">
        <v>0</v>
      </c>
      <c r="H42" s="103">
        <v>2</v>
      </c>
      <c r="I42" s="103">
        <v>0</v>
      </c>
      <c r="J42" s="103">
        <v>0</v>
      </c>
      <c r="K42" s="103"/>
      <c r="L42" s="103"/>
      <c r="M42" s="5">
        <f t="shared" si="0"/>
        <v>21</v>
      </c>
      <c r="N42" s="5">
        <f>SUM(Jan!N42,M42)</f>
        <v>186</v>
      </c>
      <c r="O42" s="104">
        <v>19</v>
      </c>
      <c r="P42" s="5">
        <f t="shared" si="1"/>
        <v>40</v>
      </c>
      <c r="Q42" s="5">
        <f>SUM(Jan!Q42+P42)</f>
        <v>329</v>
      </c>
    </row>
    <row r="43" spans="1:17" x14ac:dyDescent="0.2">
      <c r="A43" s="16" t="s">
        <v>28</v>
      </c>
      <c r="B43" s="17" t="s">
        <v>13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/>
      <c r="L43" s="103"/>
      <c r="M43" s="5">
        <f t="shared" si="0"/>
        <v>0</v>
      </c>
      <c r="N43" s="5">
        <f>SUM(Jan!N43,M43)</f>
        <v>0</v>
      </c>
      <c r="O43" s="104">
        <v>0</v>
      </c>
      <c r="P43" s="5">
        <f t="shared" si="1"/>
        <v>0</v>
      </c>
      <c r="Q43" s="5">
        <f>SUM(Jan!Q43+P43)</f>
        <v>0</v>
      </c>
    </row>
    <row r="44" spans="1:17" x14ac:dyDescent="0.2">
      <c r="A44" s="14" t="s">
        <v>31</v>
      </c>
      <c r="B44" s="15" t="s">
        <v>13</v>
      </c>
      <c r="C44" s="103">
        <v>7</v>
      </c>
      <c r="D44" s="103">
        <v>2</v>
      </c>
      <c r="E44" s="103">
        <v>2</v>
      </c>
      <c r="F44" s="103">
        <v>0</v>
      </c>
      <c r="G44" s="103">
        <v>0</v>
      </c>
      <c r="H44" s="103">
        <v>0</v>
      </c>
      <c r="I44" s="103">
        <v>3</v>
      </c>
      <c r="J44" s="103">
        <v>1</v>
      </c>
      <c r="K44" s="103"/>
      <c r="L44" s="103"/>
      <c r="M44" s="5">
        <f t="shared" si="0"/>
        <v>15</v>
      </c>
      <c r="N44" s="5">
        <f>SUM(Jan!N44,M44)</f>
        <v>133</v>
      </c>
      <c r="O44" s="104">
        <v>27</v>
      </c>
      <c r="P44" s="5">
        <f t="shared" si="1"/>
        <v>42</v>
      </c>
      <c r="Q44" s="5">
        <f>SUM(Jan!Q44+P44)</f>
        <v>324</v>
      </c>
    </row>
    <row r="45" spans="1:17" x14ac:dyDescent="0.2">
      <c r="A45" s="16" t="s">
        <v>32</v>
      </c>
      <c r="B45" s="17" t="s">
        <v>13</v>
      </c>
      <c r="C45" s="103">
        <v>1</v>
      </c>
      <c r="D45" s="103">
        <v>1</v>
      </c>
      <c r="E45" s="103">
        <v>1</v>
      </c>
      <c r="F45" s="103">
        <v>0</v>
      </c>
      <c r="G45" s="103">
        <v>0</v>
      </c>
      <c r="H45" s="103">
        <v>2</v>
      </c>
      <c r="I45" s="103">
        <v>0</v>
      </c>
      <c r="J45" s="103">
        <v>0</v>
      </c>
      <c r="K45" s="103"/>
      <c r="L45" s="103"/>
      <c r="M45" s="5">
        <f t="shared" si="0"/>
        <v>5</v>
      </c>
      <c r="N45" s="5">
        <f>SUM(Jan!N45,M45)</f>
        <v>79</v>
      </c>
      <c r="O45" s="104">
        <v>12</v>
      </c>
      <c r="P45" s="5">
        <f t="shared" si="1"/>
        <v>17</v>
      </c>
      <c r="Q45" s="5">
        <f>SUM(Jan!Q45+P45)</f>
        <v>218</v>
      </c>
    </row>
    <row r="46" spans="1:17" x14ac:dyDescent="0.2">
      <c r="A46" s="14" t="s">
        <v>34</v>
      </c>
      <c r="B46" s="15" t="s">
        <v>13</v>
      </c>
      <c r="C46" s="103">
        <v>6</v>
      </c>
      <c r="D46" s="103">
        <v>0</v>
      </c>
      <c r="E46" s="103">
        <v>0</v>
      </c>
      <c r="F46" s="103">
        <v>1</v>
      </c>
      <c r="G46" s="103">
        <v>1</v>
      </c>
      <c r="H46" s="103">
        <v>5</v>
      </c>
      <c r="I46" s="103">
        <v>1</v>
      </c>
      <c r="J46" s="103">
        <v>0</v>
      </c>
      <c r="K46" s="103"/>
      <c r="L46" s="103"/>
      <c r="M46" s="5">
        <f t="shared" si="0"/>
        <v>14</v>
      </c>
      <c r="N46" s="5">
        <f>SUM(Jan!N46,M46)</f>
        <v>147</v>
      </c>
      <c r="O46" s="104">
        <v>6</v>
      </c>
      <c r="P46" s="5">
        <f t="shared" si="1"/>
        <v>20</v>
      </c>
      <c r="Q46" s="5">
        <f>SUM(Jan!Q46+P46)</f>
        <v>216</v>
      </c>
    </row>
    <row r="47" spans="1:17" x14ac:dyDescent="0.2">
      <c r="A47" s="14" t="s">
        <v>35</v>
      </c>
      <c r="B47" s="15" t="s">
        <v>13</v>
      </c>
      <c r="C47" s="103">
        <v>4</v>
      </c>
      <c r="D47" s="103">
        <v>3</v>
      </c>
      <c r="E47" s="103">
        <v>1</v>
      </c>
      <c r="F47" s="103">
        <v>2</v>
      </c>
      <c r="G47" s="103">
        <v>1</v>
      </c>
      <c r="H47" s="103">
        <v>6</v>
      </c>
      <c r="I47" s="103">
        <v>1</v>
      </c>
      <c r="J47" s="103">
        <v>0</v>
      </c>
      <c r="K47" s="103"/>
      <c r="L47" s="103"/>
      <c r="M47" s="5">
        <f t="shared" si="0"/>
        <v>18</v>
      </c>
      <c r="N47" s="5">
        <f>SUM(Jan!N47,M47)</f>
        <v>156</v>
      </c>
      <c r="O47" s="104">
        <v>14</v>
      </c>
      <c r="P47" s="5">
        <f t="shared" si="1"/>
        <v>32</v>
      </c>
      <c r="Q47" s="5">
        <f>SUM(Jan!Q47+P47)</f>
        <v>307</v>
      </c>
    </row>
    <row r="48" spans="1:17" x14ac:dyDescent="0.2">
      <c r="A48" s="16" t="s">
        <v>36</v>
      </c>
      <c r="B48" s="17" t="s">
        <v>13</v>
      </c>
      <c r="C48" s="103">
        <v>0</v>
      </c>
      <c r="D48" s="103">
        <v>0</v>
      </c>
      <c r="E48" s="103">
        <v>5</v>
      </c>
      <c r="F48" s="103">
        <v>0</v>
      </c>
      <c r="G48" s="103">
        <v>0</v>
      </c>
      <c r="H48" s="103">
        <v>3</v>
      </c>
      <c r="I48" s="103">
        <v>0</v>
      </c>
      <c r="J48" s="103">
        <v>0</v>
      </c>
      <c r="K48" s="103"/>
      <c r="L48" s="103"/>
      <c r="M48" s="5">
        <f t="shared" si="0"/>
        <v>8</v>
      </c>
      <c r="N48" s="5">
        <f>SUM(Jan!N48,M48)</f>
        <v>44</v>
      </c>
      <c r="O48" s="104">
        <v>2</v>
      </c>
      <c r="P48" s="5">
        <f t="shared" si="1"/>
        <v>10</v>
      </c>
      <c r="Q48" s="5">
        <f>SUM(Jan!Q48+P48)</f>
        <v>58</v>
      </c>
    </row>
    <row r="49" spans="1:17" x14ac:dyDescent="0.2">
      <c r="A49" s="14" t="s">
        <v>41</v>
      </c>
      <c r="B49" s="15" t="s">
        <v>13</v>
      </c>
      <c r="C49" s="103">
        <v>13</v>
      </c>
      <c r="D49" s="103">
        <v>13</v>
      </c>
      <c r="E49" s="103">
        <v>2</v>
      </c>
      <c r="F49" s="103">
        <v>0</v>
      </c>
      <c r="G49" s="103">
        <v>0</v>
      </c>
      <c r="H49" s="103">
        <v>4</v>
      </c>
      <c r="I49" s="103">
        <v>5</v>
      </c>
      <c r="J49" s="103">
        <v>0</v>
      </c>
      <c r="K49" s="103"/>
      <c r="L49" s="103"/>
      <c r="M49" s="5">
        <f t="shared" si="0"/>
        <v>37</v>
      </c>
      <c r="N49" s="5">
        <f>SUM(Jan!N49,M49)</f>
        <v>140</v>
      </c>
      <c r="O49" s="104">
        <v>38</v>
      </c>
      <c r="P49" s="5">
        <f t="shared" si="1"/>
        <v>75</v>
      </c>
      <c r="Q49" s="5">
        <f>SUM(Jan!Q49+P49)</f>
        <v>325</v>
      </c>
    </row>
    <row r="50" spans="1:17" x14ac:dyDescent="0.2">
      <c r="A50" s="16" t="s">
        <v>47</v>
      </c>
      <c r="B50" s="17" t="s">
        <v>13</v>
      </c>
      <c r="C50" s="103">
        <v>2</v>
      </c>
      <c r="D50" s="103">
        <v>2</v>
      </c>
      <c r="E50" s="103">
        <v>0</v>
      </c>
      <c r="F50" s="103">
        <v>0</v>
      </c>
      <c r="G50" s="103">
        <v>0</v>
      </c>
      <c r="H50" s="103">
        <v>0</v>
      </c>
      <c r="I50" s="103">
        <v>2</v>
      </c>
      <c r="J50" s="103">
        <v>0</v>
      </c>
      <c r="K50" s="103"/>
      <c r="L50" s="103"/>
      <c r="M50" s="5">
        <f t="shared" si="0"/>
        <v>6</v>
      </c>
      <c r="N50" s="5">
        <f>SUM(Jan!N50,M50)</f>
        <v>15</v>
      </c>
      <c r="O50" s="104">
        <v>1</v>
      </c>
      <c r="P50" s="5">
        <f t="shared" si="1"/>
        <v>7</v>
      </c>
      <c r="Q50" s="5">
        <f>SUM(Jan!Q50+P50)</f>
        <v>24</v>
      </c>
    </row>
    <row r="51" spans="1:17" x14ac:dyDescent="0.2">
      <c r="A51" s="16" t="s">
        <v>48</v>
      </c>
      <c r="B51" s="17" t="s">
        <v>13</v>
      </c>
      <c r="C51" s="103">
        <v>1</v>
      </c>
      <c r="D51" s="103">
        <v>11</v>
      </c>
      <c r="E51" s="103">
        <v>3</v>
      </c>
      <c r="F51" s="103">
        <v>4</v>
      </c>
      <c r="G51" s="103">
        <v>0</v>
      </c>
      <c r="H51" s="103">
        <v>6</v>
      </c>
      <c r="I51" s="103">
        <v>0</v>
      </c>
      <c r="J51" s="103">
        <v>1</v>
      </c>
      <c r="K51" s="103"/>
      <c r="L51" s="103"/>
      <c r="M51" s="5">
        <f t="shared" si="0"/>
        <v>26</v>
      </c>
      <c r="N51" s="5">
        <f>SUM(Jan!N51,M51)</f>
        <v>155</v>
      </c>
      <c r="O51" s="104">
        <v>25</v>
      </c>
      <c r="P51" s="5">
        <f t="shared" si="1"/>
        <v>51</v>
      </c>
      <c r="Q51" s="5">
        <f>SUM(Jan!Q51+P51)</f>
        <v>281</v>
      </c>
    </row>
    <row r="52" spans="1:17" x14ac:dyDescent="0.2">
      <c r="A52" s="16" t="s">
        <v>49</v>
      </c>
      <c r="B52" s="17" t="s">
        <v>13</v>
      </c>
      <c r="C52" s="103">
        <v>3</v>
      </c>
      <c r="D52" s="103">
        <v>5</v>
      </c>
      <c r="E52" s="103">
        <v>5</v>
      </c>
      <c r="F52" s="103">
        <v>2</v>
      </c>
      <c r="G52" s="103">
        <v>1</v>
      </c>
      <c r="H52" s="103">
        <v>6</v>
      </c>
      <c r="I52" s="103">
        <v>2</v>
      </c>
      <c r="J52" s="103">
        <v>0</v>
      </c>
      <c r="K52" s="103"/>
      <c r="L52" s="103"/>
      <c r="M52" s="5">
        <f t="shared" si="0"/>
        <v>24</v>
      </c>
      <c r="N52" s="5">
        <f>SUM(Jan!N52,M52)</f>
        <v>239</v>
      </c>
      <c r="O52" s="104">
        <v>9</v>
      </c>
      <c r="P52" s="5">
        <f t="shared" si="1"/>
        <v>33</v>
      </c>
      <c r="Q52" s="5">
        <f>SUM(Jan!Q52+P52)</f>
        <v>342</v>
      </c>
    </row>
    <row r="53" spans="1:17" x14ac:dyDescent="0.2">
      <c r="A53" s="14" t="s">
        <v>51</v>
      </c>
      <c r="B53" s="15" t="s">
        <v>13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/>
      <c r="L53" s="103"/>
      <c r="M53" s="5">
        <f t="shared" si="0"/>
        <v>0</v>
      </c>
      <c r="N53" s="5">
        <f>SUM(Jan!N53,M53)</f>
        <v>0</v>
      </c>
      <c r="O53" s="104">
        <v>0</v>
      </c>
      <c r="P53" s="5">
        <f t="shared" si="1"/>
        <v>0</v>
      </c>
      <c r="Q53" s="5">
        <f>SUM(Jan!Q53+P53)</f>
        <v>0</v>
      </c>
    </row>
    <row r="54" spans="1:17" x14ac:dyDescent="0.2">
      <c r="A54" s="14" t="s">
        <v>52</v>
      </c>
      <c r="B54" s="15" t="s">
        <v>13</v>
      </c>
      <c r="C54" s="103">
        <v>3</v>
      </c>
      <c r="D54" s="103">
        <v>1</v>
      </c>
      <c r="E54" s="103">
        <v>2</v>
      </c>
      <c r="F54" s="103">
        <v>0</v>
      </c>
      <c r="G54" s="103">
        <v>0</v>
      </c>
      <c r="H54" s="103">
        <v>6</v>
      </c>
      <c r="I54" s="103">
        <v>0</v>
      </c>
      <c r="J54" s="103">
        <v>0</v>
      </c>
      <c r="K54" s="103"/>
      <c r="L54" s="103"/>
      <c r="M54" s="5">
        <f t="shared" si="0"/>
        <v>12</v>
      </c>
      <c r="N54" s="5">
        <f>SUM(Jan!N54,M54)</f>
        <v>127</v>
      </c>
      <c r="O54" s="104">
        <v>9</v>
      </c>
      <c r="P54" s="5">
        <f t="shared" si="1"/>
        <v>21</v>
      </c>
      <c r="Q54" s="5">
        <f>SUM(Jan!Q54+P54)</f>
        <v>252</v>
      </c>
    </row>
    <row r="55" spans="1:17" x14ac:dyDescent="0.2">
      <c r="A55" s="14" t="s">
        <v>53</v>
      </c>
      <c r="B55" s="15" t="s">
        <v>13</v>
      </c>
      <c r="C55" s="103">
        <v>5</v>
      </c>
      <c r="D55" s="103">
        <v>3</v>
      </c>
      <c r="E55" s="103">
        <v>4</v>
      </c>
      <c r="F55" s="103">
        <v>1</v>
      </c>
      <c r="G55" s="103">
        <v>2</v>
      </c>
      <c r="H55" s="103">
        <v>4</v>
      </c>
      <c r="I55" s="103">
        <v>0</v>
      </c>
      <c r="J55" s="103">
        <v>0</v>
      </c>
      <c r="K55" s="103"/>
      <c r="L55" s="103"/>
      <c r="M55" s="5">
        <f t="shared" si="0"/>
        <v>19</v>
      </c>
      <c r="N55" s="5">
        <f>SUM(Jan!N55,M55)</f>
        <v>175</v>
      </c>
      <c r="O55" s="104">
        <v>4</v>
      </c>
      <c r="P55" s="5">
        <f t="shared" si="1"/>
        <v>23</v>
      </c>
      <c r="Q55" s="5">
        <f>SUM(Jan!Q55+P55)</f>
        <v>196</v>
      </c>
    </row>
    <row r="56" spans="1:17" x14ac:dyDescent="0.2">
      <c r="A56" s="14" t="s">
        <v>54</v>
      </c>
      <c r="B56" s="15" t="s">
        <v>13</v>
      </c>
      <c r="C56" s="103">
        <v>17</v>
      </c>
      <c r="D56" s="103">
        <v>1</v>
      </c>
      <c r="E56" s="103">
        <v>2</v>
      </c>
      <c r="F56" s="103">
        <v>2</v>
      </c>
      <c r="G56" s="103">
        <v>1</v>
      </c>
      <c r="H56" s="103">
        <v>2</v>
      </c>
      <c r="I56" s="103">
        <v>2</v>
      </c>
      <c r="J56" s="103">
        <v>0</v>
      </c>
      <c r="K56" s="103"/>
      <c r="L56" s="103"/>
      <c r="M56" s="5">
        <f t="shared" si="0"/>
        <v>27</v>
      </c>
      <c r="N56" s="5">
        <f>SUM(Jan!N56,M56)</f>
        <v>196</v>
      </c>
      <c r="O56" s="104">
        <v>48</v>
      </c>
      <c r="P56" s="5">
        <f t="shared" si="1"/>
        <v>75</v>
      </c>
      <c r="Q56" s="5">
        <f>SUM(Jan!Q56+P56)</f>
        <v>560</v>
      </c>
    </row>
    <row r="57" spans="1:17" x14ac:dyDescent="0.2">
      <c r="A57" s="14" t="s">
        <v>57</v>
      </c>
      <c r="B57" s="15" t="s">
        <v>13</v>
      </c>
      <c r="C57" s="103">
        <v>1</v>
      </c>
      <c r="D57" s="103">
        <v>1</v>
      </c>
      <c r="E57" s="103">
        <v>1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/>
      <c r="L57" s="103"/>
      <c r="M57" s="5">
        <f t="shared" si="0"/>
        <v>3</v>
      </c>
      <c r="N57" s="5">
        <f>SUM(Jan!N57,M57)</f>
        <v>27</v>
      </c>
      <c r="O57" s="104">
        <v>20</v>
      </c>
      <c r="P57" s="5">
        <f t="shared" si="1"/>
        <v>23</v>
      </c>
      <c r="Q57" s="5">
        <f>SUM(Jan!Q57+P57)</f>
        <v>95</v>
      </c>
    </row>
    <row r="58" spans="1:17" x14ac:dyDescent="0.2">
      <c r="A58" s="14" t="s">
        <v>58</v>
      </c>
      <c r="B58" s="15" t="s">
        <v>13</v>
      </c>
      <c r="C58" s="103">
        <v>7</v>
      </c>
      <c r="D58" s="103">
        <v>6</v>
      </c>
      <c r="E58" s="103">
        <v>2</v>
      </c>
      <c r="F58" s="103">
        <v>0</v>
      </c>
      <c r="G58" s="103">
        <v>1</v>
      </c>
      <c r="H58" s="103">
        <v>2</v>
      </c>
      <c r="I58" s="103">
        <v>0</v>
      </c>
      <c r="J58" s="103">
        <v>0</v>
      </c>
      <c r="K58" s="103"/>
      <c r="L58" s="103"/>
      <c r="M58" s="5">
        <f t="shared" si="0"/>
        <v>18</v>
      </c>
      <c r="N58" s="5">
        <f>SUM(Jan!N58,M58)</f>
        <v>114</v>
      </c>
      <c r="O58" s="104">
        <v>24</v>
      </c>
      <c r="P58" s="5">
        <f t="shared" si="1"/>
        <v>42</v>
      </c>
      <c r="Q58" s="5">
        <f>SUM(Jan!Q58+P58)</f>
        <v>234</v>
      </c>
    </row>
    <row r="59" spans="1:17" x14ac:dyDescent="0.2">
      <c r="A59" s="14" t="s">
        <v>59</v>
      </c>
      <c r="B59" s="15" t="s">
        <v>13</v>
      </c>
      <c r="C59" s="103">
        <v>4</v>
      </c>
      <c r="D59" s="103">
        <v>4</v>
      </c>
      <c r="E59" s="103">
        <v>5</v>
      </c>
      <c r="F59" s="103">
        <v>0</v>
      </c>
      <c r="G59" s="103">
        <v>1</v>
      </c>
      <c r="H59" s="103">
        <v>7</v>
      </c>
      <c r="I59" s="103">
        <v>0</v>
      </c>
      <c r="J59" s="103">
        <v>0</v>
      </c>
      <c r="K59" s="103"/>
      <c r="L59" s="103"/>
      <c r="M59" s="5">
        <f t="shared" si="0"/>
        <v>21</v>
      </c>
      <c r="N59" s="5">
        <f>SUM(Jan!N59,M59)</f>
        <v>118</v>
      </c>
      <c r="O59" s="104">
        <v>12</v>
      </c>
      <c r="P59" s="5">
        <f t="shared" si="1"/>
        <v>33</v>
      </c>
      <c r="Q59" s="5">
        <f>SUM(Jan!Q59+P59)</f>
        <v>216</v>
      </c>
    </row>
    <row r="60" spans="1:17" x14ac:dyDescent="0.2">
      <c r="A60" s="16" t="s">
        <v>60</v>
      </c>
      <c r="B60" s="17" t="s">
        <v>13</v>
      </c>
      <c r="C60" s="103">
        <v>1</v>
      </c>
      <c r="D60" s="103">
        <v>0</v>
      </c>
      <c r="E60" s="103">
        <v>0</v>
      </c>
      <c r="F60" s="103">
        <v>2</v>
      </c>
      <c r="G60" s="103">
        <v>1</v>
      </c>
      <c r="H60" s="103">
        <v>0</v>
      </c>
      <c r="I60" s="103">
        <v>0</v>
      </c>
      <c r="J60" s="103">
        <v>0</v>
      </c>
      <c r="K60" s="103"/>
      <c r="L60" s="103"/>
      <c r="M60" s="5">
        <f t="shared" si="0"/>
        <v>4</v>
      </c>
      <c r="N60" s="5">
        <f>SUM(Jan!N60,M60)</f>
        <v>38</v>
      </c>
      <c r="O60" s="104">
        <v>2</v>
      </c>
      <c r="P60" s="5">
        <f t="shared" si="1"/>
        <v>6</v>
      </c>
      <c r="Q60" s="5">
        <f>SUM(Jan!Q60+P60)</f>
        <v>76</v>
      </c>
    </row>
    <row r="61" spans="1:17" x14ac:dyDescent="0.2">
      <c r="A61" s="14" t="s">
        <v>61</v>
      </c>
      <c r="B61" s="15" t="s">
        <v>13</v>
      </c>
      <c r="C61" s="103">
        <v>3</v>
      </c>
      <c r="D61" s="103">
        <v>1</v>
      </c>
      <c r="E61" s="103">
        <v>2</v>
      </c>
      <c r="F61" s="103">
        <v>0</v>
      </c>
      <c r="G61" s="103">
        <v>0</v>
      </c>
      <c r="H61" s="103">
        <v>4</v>
      </c>
      <c r="I61" s="103">
        <v>1</v>
      </c>
      <c r="J61" s="103">
        <v>0</v>
      </c>
      <c r="K61" s="103"/>
      <c r="L61" s="103"/>
      <c r="M61" s="5">
        <f t="shared" si="0"/>
        <v>11</v>
      </c>
      <c r="N61" s="5">
        <f>SUM(Jan!N61,M61)</f>
        <v>137</v>
      </c>
      <c r="O61" s="104">
        <v>10</v>
      </c>
      <c r="P61" s="5">
        <f t="shared" si="1"/>
        <v>21</v>
      </c>
      <c r="Q61" s="5">
        <f>SUM(Jan!Q61+P61)</f>
        <v>251</v>
      </c>
    </row>
    <row r="62" spans="1:17" x14ac:dyDescent="0.2">
      <c r="A62" s="16" t="s">
        <v>62</v>
      </c>
      <c r="B62" s="17" t="s">
        <v>13</v>
      </c>
      <c r="C62" s="103">
        <v>3</v>
      </c>
      <c r="D62" s="103">
        <v>2</v>
      </c>
      <c r="E62" s="103">
        <v>1</v>
      </c>
      <c r="F62" s="103">
        <v>0</v>
      </c>
      <c r="G62" s="103">
        <v>0</v>
      </c>
      <c r="H62" s="103">
        <v>2</v>
      </c>
      <c r="I62" s="103">
        <v>1</v>
      </c>
      <c r="J62" s="103">
        <v>1</v>
      </c>
      <c r="K62" s="103"/>
      <c r="L62" s="103"/>
      <c r="M62" s="5">
        <f t="shared" si="0"/>
        <v>10</v>
      </c>
      <c r="N62" s="5">
        <f>SUM(Jan!N62,M62)</f>
        <v>87</v>
      </c>
      <c r="O62" s="104">
        <v>18</v>
      </c>
      <c r="P62" s="5">
        <f t="shared" si="1"/>
        <v>28</v>
      </c>
      <c r="Q62" s="5">
        <f>SUM(Jan!Q62+P62)</f>
        <v>244</v>
      </c>
    </row>
    <row r="63" spans="1:17" x14ac:dyDescent="0.2">
      <c r="A63" s="14" t="s">
        <v>63</v>
      </c>
      <c r="B63" s="15" t="s">
        <v>13</v>
      </c>
      <c r="C63" s="103">
        <v>1</v>
      </c>
      <c r="D63" s="103">
        <v>0</v>
      </c>
      <c r="E63" s="103">
        <v>2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/>
      <c r="L63" s="103"/>
      <c r="M63" s="5">
        <f t="shared" si="0"/>
        <v>3</v>
      </c>
      <c r="N63" s="5">
        <f>SUM(Jan!N63,M63)</f>
        <v>17</v>
      </c>
      <c r="O63" s="104">
        <v>5</v>
      </c>
      <c r="P63" s="5">
        <f t="shared" si="1"/>
        <v>8</v>
      </c>
      <c r="Q63" s="5">
        <f>SUM(Jan!Q63+P63)</f>
        <v>68</v>
      </c>
    </row>
    <row r="64" spans="1:17" x14ac:dyDescent="0.2">
      <c r="A64" s="16" t="s">
        <v>64</v>
      </c>
      <c r="B64" s="17" t="s">
        <v>13</v>
      </c>
      <c r="C64" s="103">
        <v>2</v>
      </c>
      <c r="D64" s="103">
        <v>0</v>
      </c>
      <c r="E64" s="103">
        <v>3</v>
      </c>
      <c r="F64" s="103">
        <v>0</v>
      </c>
      <c r="G64" s="103">
        <v>1</v>
      </c>
      <c r="H64" s="103">
        <v>0</v>
      </c>
      <c r="I64" s="103">
        <v>0</v>
      </c>
      <c r="J64" s="103">
        <v>0</v>
      </c>
      <c r="K64" s="103"/>
      <c r="L64" s="103"/>
      <c r="M64" s="5">
        <f t="shared" si="0"/>
        <v>6</v>
      </c>
      <c r="N64" s="5">
        <f>SUM(Jan!N64,M64)</f>
        <v>33</v>
      </c>
      <c r="O64" s="104">
        <v>5</v>
      </c>
      <c r="P64" s="5">
        <f t="shared" si="1"/>
        <v>11</v>
      </c>
      <c r="Q64" s="5">
        <f>SUM(Jan!Q64+P64)</f>
        <v>65</v>
      </c>
    </row>
    <row r="65" spans="1:17" x14ac:dyDescent="0.2">
      <c r="A65" s="14" t="s">
        <v>65</v>
      </c>
      <c r="B65" s="15" t="s">
        <v>13</v>
      </c>
      <c r="C65" s="103">
        <v>2</v>
      </c>
      <c r="D65" s="103">
        <v>0</v>
      </c>
      <c r="E65" s="103">
        <v>0</v>
      </c>
      <c r="F65" s="103">
        <v>0</v>
      </c>
      <c r="G65" s="103">
        <v>0</v>
      </c>
      <c r="H65" s="103">
        <v>1</v>
      </c>
      <c r="I65" s="103">
        <v>0</v>
      </c>
      <c r="J65" s="103">
        <v>1</v>
      </c>
      <c r="K65" s="103"/>
      <c r="L65" s="103"/>
      <c r="M65" s="5">
        <f t="shared" si="0"/>
        <v>4</v>
      </c>
      <c r="N65" s="5">
        <f>SUM(Jan!N65,M65)</f>
        <v>47</v>
      </c>
      <c r="O65" s="104">
        <v>3</v>
      </c>
      <c r="P65" s="5">
        <f t="shared" si="1"/>
        <v>7</v>
      </c>
      <c r="Q65" s="5">
        <f>SUM(Jan!Q65+P65)</f>
        <v>87</v>
      </c>
    </row>
    <row r="66" spans="1:17" x14ac:dyDescent="0.2">
      <c r="A66" s="16" t="s">
        <v>66</v>
      </c>
      <c r="B66" s="17" t="s">
        <v>13</v>
      </c>
      <c r="C66" s="103">
        <v>0</v>
      </c>
      <c r="D66" s="103">
        <v>0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  <c r="J66" s="103">
        <v>1</v>
      </c>
      <c r="K66" s="103"/>
      <c r="L66" s="103"/>
      <c r="M66" s="5">
        <f t="shared" si="0"/>
        <v>1</v>
      </c>
      <c r="N66" s="5">
        <f>SUM(Jan!N66,M66)</f>
        <v>6</v>
      </c>
      <c r="O66" s="104">
        <v>7</v>
      </c>
      <c r="P66" s="5">
        <f t="shared" si="1"/>
        <v>8</v>
      </c>
      <c r="Q66" s="5">
        <f>SUM(Jan!Q66+P66)</f>
        <v>21</v>
      </c>
    </row>
    <row r="67" spans="1:17" x14ac:dyDescent="0.2">
      <c r="A67" s="14" t="s">
        <v>109</v>
      </c>
      <c r="B67" s="15" t="s">
        <v>13</v>
      </c>
      <c r="C67" s="103">
        <v>1</v>
      </c>
      <c r="D67" s="103">
        <v>1</v>
      </c>
      <c r="E67" s="103">
        <v>0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/>
      <c r="L67" s="103"/>
      <c r="M67" s="5">
        <f t="shared" si="0"/>
        <v>2</v>
      </c>
      <c r="N67" s="5">
        <f>SUM(Jan!N67,M67)</f>
        <v>38</v>
      </c>
      <c r="O67" s="104">
        <v>3</v>
      </c>
      <c r="P67" s="5">
        <f t="shared" si="1"/>
        <v>5</v>
      </c>
      <c r="Q67" s="5">
        <f>SUM(Jan!Q67+P67)</f>
        <v>68</v>
      </c>
    </row>
    <row r="68" spans="1:17" x14ac:dyDescent="0.2">
      <c r="A68" s="14" t="s">
        <v>68</v>
      </c>
      <c r="B68" s="15" t="s">
        <v>13</v>
      </c>
      <c r="C68" s="103">
        <v>0</v>
      </c>
      <c r="D68" s="103">
        <v>1</v>
      </c>
      <c r="E68" s="103">
        <v>0</v>
      </c>
      <c r="F68" s="103">
        <v>0</v>
      </c>
      <c r="G68" s="103">
        <v>0</v>
      </c>
      <c r="H68" s="103">
        <v>1</v>
      </c>
      <c r="I68" s="103">
        <v>0</v>
      </c>
      <c r="J68" s="103">
        <v>0</v>
      </c>
      <c r="K68" s="103"/>
      <c r="L68" s="103"/>
      <c r="M68" s="5">
        <f t="shared" ref="M68:M81" si="2">SUM(C68:L68)</f>
        <v>2</v>
      </c>
      <c r="N68" s="5">
        <f>SUM(Jan!N68,M68)</f>
        <v>10</v>
      </c>
      <c r="O68" s="104">
        <v>1</v>
      </c>
      <c r="P68" s="5">
        <f t="shared" ref="P68:P78" si="3">SUM(M68+ O68)</f>
        <v>3</v>
      </c>
      <c r="Q68" s="5">
        <f>SUM(Jan!Q68+P68)</f>
        <v>25</v>
      </c>
    </row>
    <row r="69" spans="1:17" x14ac:dyDescent="0.2">
      <c r="A69" s="16" t="s">
        <v>70</v>
      </c>
      <c r="B69" s="17" t="s">
        <v>13</v>
      </c>
      <c r="C69" s="103">
        <v>0</v>
      </c>
      <c r="D69" s="103">
        <v>0</v>
      </c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/>
      <c r="L69" s="103"/>
      <c r="M69" s="5">
        <f t="shared" si="2"/>
        <v>0</v>
      </c>
      <c r="N69" s="5">
        <f>SUM(Jan!N69,M69)</f>
        <v>3</v>
      </c>
      <c r="O69" s="104">
        <v>0</v>
      </c>
      <c r="P69" s="5">
        <f t="shared" si="3"/>
        <v>0</v>
      </c>
      <c r="Q69" s="5">
        <f>SUM(Jan!Q69+P69)</f>
        <v>3</v>
      </c>
    </row>
    <row r="70" spans="1:17" x14ac:dyDescent="0.2">
      <c r="A70" s="16" t="s">
        <v>71</v>
      </c>
      <c r="B70" s="17" t="s">
        <v>13</v>
      </c>
      <c r="C70" s="103">
        <v>0</v>
      </c>
      <c r="D70" s="103">
        <v>0</v>
      </c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3"/>
      <c r="L70" s="103"/>
      <c r="M70" s="5">
        <f t="shared" si="2"/>
        <v>0</v>
      </c>
      <c r="N70" s="5">
        <f>SUM(Jan!N70,M70)</f>
        <v>9</v>
      </c>
      <c r="O70" s="104">
        <v>4</v>
      </c>
      <c r="P70" s="5">
        <f t="shared" si="3"/>
        <v>4</v>
      </c>
      <c r="Q70" s="5">
        <f>SUM(Jan!Q70+P70)</f>
        <v>49</v>
      </c>
    </row>
    <row r="71" spans="1:17" x14ac:dyDescent="0.2">
      <c r="A71" s="16" t="s">
        <v>72</v>
      </c>
      <c r="B71" s="17" t="s">
        <v>13</v>
      </c>
      <c r="C71" s="103">
        <v>8</v>
      </c>
      <c r="D71" s="103">
        <v>2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/>
      <c r="L71" s="103"/>
      <c r="M71" s="5">
        <f t="shared" si="2"/>
        <v>10</v>
      </c>
      <c r="N71" s="5">
        <f>SUM(Jan!N71,M71)</f>
        <v>88</v>
      </c>
      <c r="O71" s="104">
        <v>13</v>
      </c>
      <c r="P71" s="5">
        <f t="shared" si="3"/>
        <v>23</v>
      </c>
      <c r="Q71" s="5">
        <f>SUM(Jan!Q71+P71)</f>
        <v>151</v>
      </c>
    </row>
    <row r="72" spans="1:17" x14ac:dyDescent="0.2">
      <c r="A72" s="14" t="s">
        <v>73</v>
      </c>
      <c r="B72" s="15" t="s">
        <v>13</v>
      </c>
      <c r="C72" s="103">
        <v>0</v>
      </c>
      <c r="D72" s="103">
        <v>1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/>
      <c r="L72" s="103"/>
      <c r="M72" s="5">
        <f t="shared" si="2"/>
        <v>1</v>
      </c>
      <c r="N72" s="5">
        <f>SUM(Jan!N72,M72)</f>
        <v>16</v>
      </c>
      <c r="O72" s="104">
        <v>3</v>
      </c>
      <c r="P72" s="5">
        <f t="shared" si="3"/>
        <v>4</v>
      </c>
      <c r="Q72" s="5">
        <f>SUM(Jan!Q72+P72)</f>
        <v>33</v>
      </c>
    </row>
    <row r="73" spans="1:17" x14ac:dyDescent="0.2">
      <c r="A73" s="16" t="s">
        <v>77</v>
      </c>
      <c r="B73" s="17" t="s">
        <v>13</v>
      </c>
      <c r="C73" s="103">
        <v>0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/>
      <c r="L73" s="103"/>
      <c r="M73" s="5">
        <f t="shared" si="2"/>
        <v>0</v>
      </c>
      <c r="N73" s="5">
        <f>SUM(Jan!N73,M73)</f>
        <v>0</v>
      </c>
      <c r="O73" s="104">
        <v>0</v>
      </c>
      <c r="P73" s="5">
        <f t="shared" si="3"/>
        <v>0</v>
      </c>
      <c r="Q73" s="5">
        <f>SUM(Jan!Q73+P73)</f>
        <v>0</v>
      </c>
    </row>
    <row r="74" spans="1:17" x14ac:dyDescent="0.2">
      <c r="A74" s="16" t="s">
        <v>79</v>
      </c>
      <c r="B74" s="17" t="s">
        <v>13</v>
      </c>
      <c r="C74" s="103">
        <v>0</v>
      </c>
      <c r="D74" s="103">
        <v>0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/>
      <c r="L74" s="103"/>
      <c r="M74" s="5">
        <f t="shared" si="2"/>
        <v>0</v>
      </c>
      <c r="N74" s="5">
        <f>SUM(Jan!N74,M74)</f>
        <v>2</v>
      </c>
      <c r="O74" s="104">
        <v>0</v>
      </c>
      <c r="P74" s="5">
        <f t="shared" si="3"/>
        <v>0</v>
      </c>
      <c r="Q74" s="5">
        <f>SUM(Jan!Q74+P74)</f>
        <v>2</v>
      </c>
    </row>
    <row r="75" spans="1:17" x14ac:dyDescent="0.2">
      <c r="A75" s="14" t="s">
        <v>80</v>
      </c>
      <c r="B75" s="15" t="s">
        <v>13</v>
      </c>
      <c r="C75" s="103">
        <v>10</v>
      </c>
      <c r="D75" s="103">
        <v>9</v>
      </c>
      <c r="E75" s="103">
        <v>3</v>
      </c>
      <c r="F75" s="103">
        <v>1</v>
      </c>
      <c r="G75" s="103">
        <v>0</v>
      </c>
      <c r="H75" s="103">
        <v>7</v>
      </c>
      <c r="I75" s="103">
        <v>5</v>
      </c>
      <c r="J75" s="103">
        <v>7</v>
      </c>
      <c r="K75" s="103"/>
      <c r="L75" s="103"/>
      <c r="M75" s="5">
        <f t="shared" si="2"/>
        <v>42</v>
      </c>
      <c r="N75" s="5">
        <f>SUM(Jan!N75,M75)</f>
        <v>216</v>
      </c>
      <c r="O75" s="104">
        <v>24</v>
      </c>
      <c r="P75" s="5">
        <f t="shared" si="3"/>
        <v>66</v>
      </c>
      <c r="Q75" s="5">
        <f>SUM(Jan!Q75+P75)</f>
        <v>470</v>
      </c>
    </row>
    <row r="76" spans="1:17" x14ac:dyDescent="0.2">
      <c r="A76" s="14" t="s">
        <v>110</v>
      </c>
      <c r="B76" s="15" t="s">
        <v>13</v>
      </c>
      <c r="C76" s="103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/>
      <c r="L76" s="103"/>
      <c r="M76" s="5">
        <f t="shared" si="2"/>
        <v>0</v>
      </c>
      <c r="N76" s="5">
        <f>SUM(Jan!N76,M76)</f>
        <v>20</v>
      </c>
      <c r="O76" s="104">
        <v>1</v>
      </c>
      <c r="P76" s="5">
        <f t="shared" si="3"/>
        <v>1</v>
      </c>
      <c r="Q76" s="5">
        <f>SUM(Jan!Q76+P76)</f>
        <v>32</v>
      </c>
    </row>
    <row r="77" spans="1:17" x14ac:dyDescent="0.2">
      <c r="A77" s="14" t="s">
        <v>111</v>
      </c>
      <c r="B77" s="15" t="s">
        <v>13</v>
      </c>
      <c r="C77" s="103"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/>
      <c r="L77" s="103"/>
      <c r="M77" s="5">
        <f t="shared" si="2"/>
        <v>0</v>
      </c>
      <c r="N77" s="5">
        <f>SUM(Jan!N77,M77)</f>
        <v>0</v>
      </c>
      <c r="O77" s="104">
        <v>3</v>
      </c>
      <c r="P77" s="5">
        <f t="shared" si="3"/>
        <v>3</v>
      </c>
      <c r="Q77" s="5">
        <f>SUM(Jan!Q77+P77)</f>
        <v>30</v>
      </c>
    </row>
    <row r="78" spans="1:17" x14ac:dyDescent="0.2">
      <c r="A78" s="14" t="s">
        <v>112</v>
      </c>
      <c r="B78" s="15" t="s">
        <v>13</v>
      </c>
      <c r="C78" s="103">
        <v>0</v>
      </c>
      <c r="D78" s="103"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/>
      <c r="L78" s="103"/>
      <c r="M78" s="5">
        <f t="shared" si="2"/>
        <v>0</v>
      </c>
      <c r="N78" s="5">
        <f>SUM(Jan!N78,M78)</f>
        <v>13</v>
      </c>
      <c r="O78" s="104">
        <v>3</v>
      </c>
      <c r="P78" s="5">
        <f t="shared" si="3"/>
        <v>3</v>
      </c>
      <c r="Q78" s="5">
        <f>SUM(Jan!Q78+P78)</f>
        <v>33</v>
      </c>
    </row>
    <row r="79" spans="1:17" x14ac:dyDescent="0.2">
      <c r="A79" s="14" t="s">
        <v>90</v>
      </c>
      <c r="B79" s="18"/>
      <c r="C79" s="5">
        <f>SUM(C3:C33)</f>
        <v>65</v>
      </c>
      <c r="D79" s="5">
        <f t="shared" ref="D79:J79" si="4">SUM(D3:D33)</f>
        <v>28</v>
      </c>
      <c r="E79" s="5">
        <f t="shared" si="4"/>
        <v>25</v>
      </c>
      <c r="F79" s="5">
        <f t="shared" si="4"/>
        <v>8</v>
      </c>
      <c r="G79" s="5">
        <f t="shared" si="4"/>
        <v>10</v>
      </c>
      <c r="H79" s="5">
        <f t="shared" si="4"/>
        <v>50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186</v>
      </c>
      <c r="N79" s="5">
        <f>SUM(Jan!N79,M79)</f>
        <v>1637</v>
      </c>
      <c r="O79" s="5">
        <f>SUM(O3:O33)</f>
        <v>146</v>
      </c>
      <c r="P79" s="5">
        <f>SUM(P3:P33)</f>
        <v>332</v>
      </c>
      <c r="Q79" s="5">
        <f>SUM(Q3:Q33)</f>
        <v>3052</v>
      </c>
    </row>
    <row r="80" spans="1:17" x14ac:dyDescent="0.2">
      <c r="A80" s="14" t="s">
        <v>91</v>
      </c>
      <c r="B80" s="18"/>
      <c r="C80" s="5">
        <f>SUM(C34:C78)</f>
        <v>135</v>
      </c>
      <c r="D80" s="5">
        <f t="shared" ref="D80:J80" si="5">SUM(D34:D78)</f>
        <v>86</v>
      </c>
      <c r="E80" s="5">
        <f t="shared" si="5"/>
        <v>50</v>
      </c>
      <c r="F80" s="5">
        <f t="shared" si="5"/>
        <v>15</v>
      </c>
      <c r="G80" s="5">
        <f t="shared" si="5"/>
        <v>14</v>
      </c>
      <c r="H80" s="5">
        <f t="shared" si="5"/>
        <v>71</v>
      </c>
      <c r="I80" s="5">
        <f t="shared" si="5"/>
        <v>28</v>
      </c>
      <c r="J80" s="5">
        <f t="shared" si="5"/>
        <v>13</v>
      </c>
      <c r="K80" s="5">
        <f>SUM(K34:K78)</f>
        <v>0</v>
      </c>
      <c r="L80" s="5">
        <f>SUM(L34:L78)</f>
        <v>0</v>
      </c>
      <c r="M80" s="5">
        <f t="shared" si="2"/>
        <v>412</v>
      </c>
      <c r="N80" s="5">
        <f>SUM(Jan!N80,M80)</f>
        <v>3268</v>
      </c>
      <c r="O80" s="5">
        <f>SUM(O34:O78)</f>
        <v>452</v>
      </c>
      <c r="P80" s="5">
        <f>SUM(P34:P78)</f>
        <v>864</v>
      </c>
      <c r="Q80" s="5">
        <f>SUM(Q34:Q78)</f>
        <v>6681</v>
      </c>
    </row>
    <row r="81" spans="1:17" x14ac:dyDescent="0.2">
      <c r="A81" s="14" t="s">
        <v>92</v>
      </c>
      <c r="B81" s="18"/>
      <c r="C81" s="5">
        <f>SUM(C79:C80)</f>
        <v>200</v>
      </c>
      <c r="D81" s="5">
        <f t="shared" ref="D81:L81" si="6">SUM(D79:D80)</f>
        <v>114</v>
      </c>
      <c r="E81" s="5">
        <f t="shared" si="6"/>
        <v>75</v>
      </c>
      <c r="F81" s="5">
        <f t="shared" si="6"/>
        <v>23</v>
      </c>
      <c r="G81" s="5">
        <f t="shared" si="6"/>
        <v>24</v>
      </c>
      <c r="H81" s="5">
        <f t="shared" si="6"/>
        <v>121</v>
      </c>
      <c r="I81" s="5">
        <f t="shared" si="6"/>
        <v>28</v>
      </c>
      <c r="J81" s="5">
        <f t="shared" si="6"/>
        <v>13</v>
      </c>
      <c r="K81" s="5">
        <f t="shared" si="6"/>
        <v>0</v>
      </c>
      <c r="L81" s="5">
        <f t="shared" si="6"/>
        <v>0</v>
      </c>
      <c r="M81" s="5">
        <f t="shared" si="2"/>
        <v>598</v>
      </c>
      <c r="N81" s="5">
        <f>SUM(Jan!N81,M81)</f>
        <v>4905</v>
      </c>
      <c r="O81" s="5">
        <f>SUM(O79:O80)</f>
        <v>598</v>
      </c>
      <c r="P81" s="5">
        <f>SUM(P79:P80)</f>
        <v>1196</v>
      </c>
      <c r="Q81" s="5">
        <f>SUM(Q79:Q80)</f>
        <v>9733</v>
      </c>
    </row>
    <row r="83" spans="1:17" s="23" customFormat="1" x14ac:dyDescent="0.2">
      <c r="A83" s="119">
        <v>42036</v>
      </c>
      <c r="B83" s="119"/>
      <c r="C83" s="119"/>
      <c r="D83" s="119"/>
      <c r="E83" s="119"/>
      <c r="K83" s="8"/>
      <c r="L83" s="8"/>
      <c r="M83" s="24"/>
      <c r="N83" s="24"/>
      <c r="O83" s="8"/>
      <c r="P83" s="12"/>
      <c r="Q83" s="12"/>
    </row>
  </sheetData>
  <sheetProtection password="B68E" sheet="1" objects="1" scenarios="1"/>
  <mergeCells count="1">
    <mergeCell ref="A83:E83"/>
  </mergeCells>
  <phoneticPr fontId="0" type="noConversion"/>
  <conditionalFormatting sqref="A2:O81">
    <cfRule type="expression" dxfId="671" priority="132" stopIfTrue="1">
      <formula>CellHasFormula</formula>
    </cfRule>
  </conditionalFormatting>
  <conditionalFormatting sqref="K1:L1048576">
    <cfRule type="expression" dxfId="670" priority="130" stopIfTrue="1">
      <formula>(((#REF!)))</formula>
    </cfRule>
  </conditionalFormatting>
  <conditionalFormatting sqref="O2:O81">
    <cfRule type="expression" dxfId="669" priority="117" stopIfTrue="1">
      <formula>CellHasFormula</formula>
    </cfRule>
  </conditionalFormatting>
  <conditionalFormatting sqref="O34:O78">
    <cfRule type="expression" dxfId="668" priority="116" stopIfTrue="1">
      <formula>CellHasFormula</formula>
    </cfRule>
  </conditionalFormatting>
  <conditionalFormatting sqref="O3:O78">
    <cfRule type="expression" dxfId="667" priority="115" stopIfTrue="1">
      <formula>CellHasFormula</formula>
    </cfRule>
  </conditionalFormatting>
  <conditionalFormatting sqref="O3:O78">
    <cfRule type="expression" dxfId="666" priority="114" stopIfTrue="1">
      <formula>CellHasFormula</formula>
    </cfRule>
  </conditionalFormatting>
  <conditionalFormatting sqref="O3:O78">
    <cfRule type="expression" dxfId="665" priority="113" stopIfTrue="1">
      <formula>CellHasFormula</formula>
    </cfRule>
  </conditionalFormatting>
  <conditionalFormatting sqref="O34:O78">
    <cfRule type="expression" dxfId="664" priority="112" stopIfTrue="1">
      <formula>CellHasFormula</formula>
    </cfRule>
  </conditionalFormatting>
  <conditionalFormatting sqref="O34:O78">
    <cfRule type="expression" dxfId="663" priority="111" stopIfTrue="1">
      <formula>CellHasFormula</formula>
    </cfRule>
  </conditionalFormatting>
  <conditionalFormatting sqref="O2:O81">
    <cfRule type="expression" dxfId="662" priority="110" stopIfTrue="1">
      <formula>CellHasFormula</formula>
    </cfRule>
  </conditionalFormatting>
  <conditionalFormatting sqref="O2:O81">
    <cfRule type="expression" dxfId="661" priority="109" stopIfTrue="1">
      <formula>CellHasFormula</formula>
    </cfRule>
  </conditionalFormatting>
  <conditionalFormatting sqref="O34:O78">
    <cfRule type="expression" dxfId="660" priority="108" stopIfTrue="1">
      <formula>CellHasFormula</formula>
    </cfRule>
  </conditionalFormatting>
  <conditionalFormatting sqref="O3:O78">
    <cfRule type="expression" dxfId="659" priority="107" stopIfTrue="1">
      <formula>CellHasFormula</formula>
    </cfRule>
  </conditionalFormatting>
  <conditionalFormatting sqref="O3:O78">
    <cfRule type="expression" dxfId="658" priority="106" stopIfTrue="1">
      <formula>CellHasFormula</formula>
    </cfRule>
  </conditionalFormatting>
  <conditionalFormatting sqref="O3:O78">
    <cfRule type="expression" dxfId="657" priority="105" stopIfTrue="1">
      <formula>CellHasFormula</formula>
    </cfRule>
  </conditionalFormatting>
  <conditionalFormatting sqref="O34:O78">
    <cfRule type="expression" dxfId="656" priority="104" stopIfTrue="1">
      <formula>CellHasFormula</formula>
    </cfRule>
  </conditionalFormatting>
  <conditionalFormatting sqref="O34:O78">
    <cfRule type="expression" dxfId="655" priority="103" stopIfTrue="1">
      <formula>CellHasFormula</formula>
    </cfRule>
  </conditionalFormatting>
  <conditionalFormatting sqref="O2:O81">
    <cfRule type="expression" dxfId="654" priority="102" stopIfTrue="1">
      <formula>CellHasFormula</formula>
    </cfRule>
  </conditionalFormatting>
  <conditionalFormatting sqref="O34:O78">
    <cfRule type="expression" dxfId="653" priority="101" stopIfTrue="1">
      <formula>CellHasFormula</formula>
    </cfRule>
  </conditionalFormatting>
  <conditionalFormatting sqref="O3:O78">
    <cfRule type="expression" dxfId="652" priority="100" stopIfTrue="1">
      <formula>CellHasFormula</formula>
    </cfRule>
  </conditionalFormatting>
  <conditionalFormatting sqref="O34:O78">
    <cfRule type="expression" dxfId="651" priority="99" stopIfTrue="1">
      <formula>CellHasFormula</formula>
    </cfRule>
  </conditionalFormatting>
  <conditionalFormatting sqref="O34:O78">
    <cfRule type="expression" dxfId="650" priority="98" stopIfTrue="1">
      <formula>CellHasFormula</formula>
    </cfRule>
  </conditionalFormatting>
  <conditionalFormatting sqref="O3:O78">
    <cfRule type="expression" dxfId="649" priority="97" stopIfTrue="1">
      <formula>CellHasFormula</formula>
    </cfRule>
  </conditionalFormatting>
  <conditionalFormatting sqref="O3:O78">
    <cfRule type="expression" dxfId="648" priority="96" stopIfTrue="1">
      <formula>CellHasFormula</formula>
    </cfRule>
  </conditionalFormatting>
  <conditionalFormatting sqref="O2:O81">
    <cfRule type="expression" dxfId="647" priority="95" stopIfTrue="1">
      <formula>CellHasFormula</formula>
    </cfRule>
  </conditionalFormatting>
  <conditionalFormatting sqref="O34:O78">
    <cfRule type="expression" dxfId="646" priority="94" stopIfTrue="1">
      <formula>CellHasFormula</formula>
    </cfRule>
  </conditionalFormatting>
  <conditionalFormatting sqref="O3:O78">
    <cfRule type="expression" dxfId="645" priority="93" stopIfTrue="1">
      <formula>CellHasFormula</formula>
    </cfRule>
  </conditionalFormatting>
  <conditionalFormatting sqref="O3:O78">
    <cfRule type="expression" dxfId="644" priority="92" stopIfTrue="1">
      <formula>CellHasFormula</formula>
    </cfRule>
  </conditionalFormatting>
  <conditionalFormatting sqref="O3:O78">
    <cfRule type="expression" dxfId="643" priority="91" stopIfTrue="1">
      <formula>CellHasFormula</formula>
    </cfRule>
  </conditionalFormatting>
  <conditionalFormatting sqref="O34:O78">
    <cfRule type="expression" dxfId="642" priority="90" stopIfTrue="1">
      <formula>CellHasFormula</formula>
    </cfRule>
  </conditionalFormatting>
  <conditionalFormatting sqref="O34:O78">
    <cfRule type="expression" dxfId="641" priority="89" stopIfTrue="1">
      <formula>CellHasFormula</formula>
    </cfRule>
  </conditionalFormatting>
  <conditionalFormatting sqref="O2:O81">
    <cfRule type="expression" dxfId="640" priority="88" stopIfTrue="1">
      <formula>CellHasFormula</formula>
    </cfRule>
  </conditionalFormatting>
  <conditionalFormatting sqref="O3:O78">
    <cfRule type="expression" dxfId="639" priority="87" stopIfTrue="1">
      <formula>CellHasFormula</formula>
    </cfRule>
  </conditionalFormatting>
  <conditionalFormatting sqref="O34:O78">
    <cfRule type="expression" dxfId="638" priority="86" stopIfTrue="1">
      <formula>CellHasFormula</formula>
    </cfRule>
  </conditionalFormatting>
  <conditionalFormatting sqref="O3:O78">
    <cfRule type="expression" dxfId="637" priority="85" stopIfTrue="1">
      <formula>CellHasFormula</formula>
    </cfRule>
  </conditionalFormatting>
  <conditionalFormatting sqref="O3:O78">
    <cfRule type="expression" dxfId="636" priority="84" stopIfTrue="1">
      <formula>CellHasFormula</formula>
    </cfRule>
  </conditionalFormatting>
  <conditionalFormatting sqref="O34:O78">
    <cfRule type="expression" dxfId="635" priority="83" stopIfTrue="1">
      <formula>CellHasFormula</formula>
    </cfRule>
  </conditionalFormatting>
  <conditionalFormatting sqref="O34:O78">
    <cfRule type="expression" dxfId="634" priority="82" stopIfTrue="1">
      <formula>CellHasFormula</formula>
    </cfRule>
  </conditionalFormatting>
  <conditionalFormatting sqref="O2:O81">
    <cfRule type="expression" dxfId="633" priority="81" stopIfTrue="1">
      <formula>CellHasFormula</formula>
    </cfRule>
  </conditionalFormatting>
  <conditionalFormatting sqref="O34:O78">
    <cfRule type="expression" dxfId="632" priority="80" stopIfTrue="1">
      <formula>CellHasFormula</formula>
    </cfRule>
  </conditionalFormatting>
  <conditionalFormatting sqref="O3:O78">
    <cfRule type="expression" dxfId="631" priority="79" stopIfTrue="1">
      <formula>CellHasFormula</formula>
    </cfRule>
  </conditionalFormatting>
  <conditionalFormatting sqref="O34:O78">
    <cfRule type="expression" dxfId="630" priority="78" stopIfTrue="1">
      <formula>CellHasFormula</formula>
    </cfRule>
  </conditionalFormatting>
  <conditionalFormatting sqref="O34:O78">
    <cfRule type="expression" dxfId="629" priority="77" stopIfTrue="1">
      <formula>CellHasFormula</formula>
    </cfRule>
  </conditionalFormatting>
  <conditionalFormatting sqref="O3:O78">
    <cfRule type="expression" dxfId="628" priority="76" stopIfTrue="1">
      <formula>CellHasFormula</formula>
    </cfRule>
  </conditionalFormatting>
  <conditionalFormatting sqref="O3:O78">
    <cfRule type="expression" dxfId="627" priority="75" stopIfTrue="1">
      <formula>CellHasFormula</formula>
    </cfRule>
  </conditionalFormatting>
  <conditionalFormatting sqref="P79:Q81">
    <cfRule type="expression" dxfId="626" priority="74" stopIfTrue="1">
      <formula>CellHasFormula</formula>
    </cfRule>
  </conditionalFormatting>
  <conditionalFormatting sqref="K2:N2">
    <cfRule type="expression" dxfId="625" priority="73" stopIfTrue="1">
      <formula>CellHasFormula</formula>
    </cfRule>
  </conditionalFormatting>
  <conditionalFormatting sqref="K2:L2">
    <cfRule type="expression" dxfId="624" priority="72" stopIfTrue="1">
      <formula>(((#REF!)))</formula>
    </cfRule>
  </conditionalFormatting>
  <conditionalFormatting sqref="O2">
    <cfRule type="expression" dxfId="623" priority="71" stopIfTrue="1">
      <formula>CellHasFormula</formula>
    </cfRule>
  </conditionalFormatting>
  <conditionalFormatting sqref="O3:O33">
    <cfRule type="expression" dxfId="622" priority="70" stopIfTrue="1">
      <formula>CellHasFormula</formula>
    </cfRule>
  </conditionalFormatting>
  <conditionalFormatting sqref="O3:O33">
    <cfRule type="expression" dxfId="621" priority="69" stopIfTrue="1">
      <formula>CellHasFormula</formula>
    </cfRule>
  </conditionalFormatting>
  <conditionalFormatting sqref="O3:O33">
    <cfRule type="expression" dxfId="620" priority="68" stopIfTrue="1">
      <formula>CellHasFormula</formula>
    </cfRule>
  </conditionalFormatting>
  <conditionalFormatting sqref="O3:O33">
    <cfRule type="expression" dxfId="619" priority="67" stopIfTrue="1">
      <formula>CellHasFormula</formula>
    </cfRule>
  </conditionalFormatting>
  <conditionalFormatting sqref="O3:O33">
    <cfRule type="expression" dxfId="618" priority="66" stopIfTrue="1">
      <formula>CellHasFormula</formula>
    </cfRule>
  </conditionalFormatting>
  <conditionalFormatting sqref="O3:O33">
    <cfRule type="expression" dxfId="617" priority="65" stopIfTrue="1">
      <formula>CellHasFormula</formula>
    </cfRule>
  </conditionalFormatting>
  <conditionalFormatting sqref="O3:O33">
    <cfRule type="expression" dxfId="616" priority="64" stopIfTrue="1">
      <formula>CellHasFormula</formula>
    </cfRule>
  </conditionalFormatting>
  <conditionalFormatting sqref="O3:O33">
    <cfRule type="expression" dxfId="615" priority="63" stopIfTrue="1">
      <formula>CellHasFormula</formula>
    </cfRule>
  </conditionalFormatting>
  <conditionalFormatting sqref="O3:O33">
    <cfRule type="expression" dxfId="614" priority="62" stopIfTrue="1">
      <formula>CellHasFormula</formula>
    </cfRule>
  </conditionalFormatting>
  <conditionalFormatting sqref="O3:O33">
    <cfRule type="expression" dxfId="613" priority="61" stopIfTrue="1">
      <formula>CellHasFormula</formula>
    </cfRule>
  </conditionalFormatting>
  <conditionalFormatting sqref="O3:O33">
    <cfRule type="expression" dxfId="612" priority="60" stopIfTrue="1">
      <formula>CellHasFormula</formula>
    </cfRule>
  </conditionalFormatting>
  <conditionalFormatting sqref="O3:O33">
    <cfRule type="expression" dxfId="611" priority="59" stopIfTrue="1">
      <formula>CellHasFormula</formula>
    </cfRule>
  </conditionalFormatting>
  <conditionalFormatting sqref="O3:O33">
    <cfRule type="expression" dxfId="610" priority="58" stopIfTrue="1">
      <formula>CellHasFormula</formula>
    </cfRule>
  </conditionalFormatting>
  <conditionalFormatting sqref="O3:O33">
    <cfRule type="expression" dxfId="609" priority="57" stopIfTrue="1">
      <formula>CellHasFormula</formula>
    </cfRule>
  </conditionalFormatting>
  <conditionalFormatting sqref="O3:O33">
    <cfRule type="expression" dxfId="608" priority="56" stopIfTrue="1">
      <formula>CellHasFormula</formula>
    </cfRule>
  </conditionalFormatting>
  <conditionalFormatting sqref="O3:O33">
    <cfRule type="expression" dxfId="607" priority="55" stopIfTrue="1">
      <formula>CellHasFormula</formula>
    </cfRule>
  </conditionalFormatting>
  <conditionalFormatting sqref="O3:O33">
    <cfRule type="expression" dxfId="606" priority="54" stopIfTrue="1">
      <formula>CellHasFormula</formula>
    </cfRule>
  </conditionalFormatting>
  <conditionalFormatting sqref="O3:O33">
    <cfRule type="expression" dxfId="605" priority="53" stopIfTrue="1">
      <formula>CellHasFormula</formula>
    </cfRule>
  </conditionalFormatting>
  <conditionalFormatting sqref="O3:O33">
    <cfRule type="expression" dxfId="604" priority="52" stopIfTrue="1">
      <formula>CellHasFormula</formula>
    </cfRule>
  </conditionalFormatting>
  <conditionalFormatting sqref="O3:O33">
    <cfRule type="expression" dxfId="603" priority="51" stopIfTrue="1">
      <formula>CellHasFormula</formula>
    </cfRule>
  </conditionalFormatting>
  <conditionalFormatting sqref="O3:O33">
    <cfRule type="expression" dxfId="602" priority="50" stopIfTrue="1">
      <formula>CellHasFormula</formula>
    </cfRule>
  </conditionalFormatting>
  <conditionalFormatting sqref="O3:O33">
    <cfRule type="expression" dxfId="601" priority="49" stopIfTrue="1">
      <formula>CellHasFormula</formula>
    </cfRule>
  </conditionalFormatting>
  <conditionalFormatting sqref="O3:O33">
    <cfRule type="expression" dxfId="600" priority="48" stopIfTrue="1">
      <formula>CellHasFormula</formula>
    </cfRule>
  </conditionalFormatting>
  <conditionalFormatting sqref="O3:O33">
    <cfRule type="expression" dxfId="599" priority="47" stopIfTrue="1">
      <formula>CellHasFormula</formula>
    </cfRule>
  </conditionalFormatting>
  <conditionalFormatting sqref="O3:O33">
    <cfRule type="expression" dxfId="598" priority="46" stopIfTrue="1">
      <formula>CellHasFormula</formula>
    </cfRule>
  </conditionalFormatting>
  <conditionalFormatting sqref="O3:O33">
    <cfRule type="expression" dxfId="597" priority="45" stopIfTrue="1">
      <formula>CellHasFormula</formula>
    </cfRule>
  </conditionalFormatting>
  <conditionalFormatting sqref="O34:O78">
    <cfRule type="expression" dxfId="596" priority="44" stopIfTrue="1">
      <formula>CellHasFormula</formula>
    </cfRule>
  </conditionalFormatting>
  <conditionalFormatting sqref="O34:O78">
    <cfRule type="expression" dxfId="595" priority="43" stopIfTrue="1">
      <formula>CellHasFormula</formula>
    </cfRule>
  </conditionalFormatting>
  <conditionalFormatting sqref="O34:O78">
    <cfRule type="expression" dxfId="594" priority="42" stopIfTrue="1">
      <formula>CellHasFormula</formula>
    </cfRule>
  </conditionalFormatting>
  <conditionalFormatting sqref="O34:O78">
    <cfRule type="expression" dxfId="593" priority="41" stopIfTrue="1">
      <formula>CellHasFormula</formula>
    </cfRule>
  </conditionalFormatting>
  <conditionalFormatting sqref="O34:O78">
    <cfRule type="expression" dxfId="592" priority="40" stopIfTrue="1">
      <formula>CellHasFormula</formula>
    </cfRule>
  </conditionalFormatting>
  <conditionalFormatting sqref="O34:O78">
    <cfRule type="expression" dxfId="591" priority="39" stopIfTrue="1">
      <formula>CellHasFormula</formula>
    </cfRule>
  </conditionalFormatting>
  <conditionalFormatting sqref="O34:O78">
    <cfRule type="expression" dxfId="590" priority="38" stopIfTrue="1">
      <formula>CellHasFormula</formula>
    </cfRule>
  </conditionalFormatting>
  <conditionalFormatting sqref="O34:O78">
    <cfRule type="expression" dxfId="589" priority="37" stopIfTrue="1">
      <formula>CellHasFormula</formula>
    </cfRule>
  </conditionalFormatting>
  <conditionalFormatting sqref="O34:O78">
    <cfRule type="expression" dxfId="588" priority="36" stopIfTrue="1">
      <formula>CellHasFormula</formula>
    </cfRule>
  </conditionalFormatting>
  <conditionalFormatting sqref="O34:O78">
    <cfRule type="expression" dxfId="587" priority="35" stopIfTrue="1">
      <formula>CellHasFormula</formula>
    </cfRule>
  </conditionalFormatting>
  <conditionalFormatting sqref="O34:O78">
    <cfRule type="expression" dxfId="586" priority="34" stopIfTrue="1">
      <formula>CellHasFormula</formula>
    </cfRule>
  </conditionalFormatting>
  <conditionalFormatting sqref="O34:O78">
    <cfRule type="expression" dxfId="585" priority="33" stopIfTrue="1">
      <formula>CellHasFormula</formula>
    </cfRule>
  </conditionalFormatting>
  <conditionalFormatting sqref="O34:O78">
    <cfRule type="expression" dxfId="584" priority="32" stopIfTrue="1">
      <formula>CellHasFormula</formula>
    </cfRule>
  </conditionalFormatting>
  <conditionalFormatting sqref="O34:O78">
    <cfRule type="expression" dxfId="583" priority="31" stopIfTrue="1">
      <formula>CellHasFormula</formula>
    </cfRule>
  </conditionalFormatting>
  <conditionalFormatting sqref="O34:O78">
    <cfRule type="expression" dxfId="582" priority="30" stopIfTrue="1">
      <formula>CellHasFormula</formula>
    </cfRule>
  </conditionalFormatting>
  <conditionalFormatting sqref="O34:O78">
    <cfRule type="expression" dxfId="581" priority="29" stopIfTrue="1">
      <formula>CellHasFormula</formula>
    </cfRule>
  </conditionalFormatting>
  <conditionalFormatting sqref="O34:O78">
    <cfRule type="expression" dxfId="580" priority="28" stopIfTrue="1">
      <formula>CellHasFormula</formula>
    </cfRule>
  </conditionalFormatting>
  <conditionalFormatting sqref="O34:O78">
    <cfRule type="expression" dxfId="579" priority="27" stopIfTrue="1">
      <formula>CellHasFormula</formula>
    </cfRule>
  </conditionalFormatting>
  <conditionalFormatting sqref="O34:O78">
    <cfRule type="expression" dxfId="578" priority="26" stopIfTrue="1">
      <formula>CellHasFormula</formula>
    </cfRule>
  </conditionalFormatting>
  <conditionalFormatting sqref="O34:O78">
    <cfRule type="expression" dxfId="577" priority="25" stopIfTrue="1">
      <formula>CellHasFormula</formula>
    </cfRule>
  </conditionalFormatting>
  <conditionalFormatting sqref="O34:O78">
    <cfRule type="expression" dxfId="576" priority="24" stopIfTrue="1">
      <formula>CellHasFormula</formula>
    </cfRule>
  </conditionalFormatting>
  <conditionalFormatting sqref="O34:O78">
    <cfRule type="expression" dxfId="575" priority="23" stopIfTrue="1">
      <formula>CellHasFormula</formula>
    </cfRule>
  </conditionalFormatting>
  <conditionalFormatting sqref="O34:O78">
    <cfRule type="expression" dxfId="574" priority="22" stopIfTrue="1">
      <formula>CellHasFormula</formula>
    </cfRule>
  </conditionalFormatting>
  <conditionalFormatting sqref="O34:O78">
    <cfRule type="expression" dxfId="573" priority="21" stopIfTrue="1">
      <formula>CellHasFormula</formula>
    </cfRule>
  </conditionalFormatting>
  <conditionalFormatting sqref="O34:O78">
    <cfRule type="expression" dxfId="572" priority="20" stopIfTrue="1">
      <formula>CellHasFormula</formula>
    </cfRule>
  </conditionalFormatting>
  <conditionalFormatting sqref="O34:O78">
    <cfRule type="expression" dxfId="571" priority="19" stopIfTrue="1">
      <formula>CellHasFormula</formula>
    </cfRule>
  </conditionalFormatting>
  <conditionalFormatting sqref="O34:O78">
    <cfRule type="expression" dxfId="570" priority="18" stopIfTrue="1">
      <formula>CellHasFormula</formula>
    </cfRule>
  </conditionalFormatting>
  <conditionalFormatting sqref="O34:O78">
    <cfRule type="expression" dxfId="569" priority="17" stopIfTrue="1">
      <formula>CellHasFormula</formula>
    </cfRule>
  </conditionalFormatting>
  <conditionalFormatting sqref="O34:O78">
    <cfRule type="expression" dxfId="568" priority="16" stopIfTrue="1">
      <formula>CellHasFormula</formula>
    </cfRule>
  </conditionalFormatting>
  <conditionalFormatting sqref="O34:O78">
    <cfRule type="expression" dxfId="567" priority="15" stopIfTrue="1">
      <formula>CellHasFormula</formula>
    </cfRule>
  </conditionalFormatting>
  <conditionalFormatting sqref="O34:O78">
    <cfRule type="expression" dxfId="566" priority="14" stopIfTrue="1">
      <formula>CellHasFormula</formula>
    </cfRule>
  </conditionalFormatting>
  <conditionalFormatting sqref="O34:O78">
    <cfRule type="expression" dxfId="565" priority="13" stopIfTrue="1">
      <formula>CellHasFormula</formula>
    </cfRule>
  </conditionalFormatting>
  <conditionalFormatting sqref="O34:O78">
    <cfRule type="expression" dxfId="564" priority="12" stopIfTrue="1">
      <formula>CellHasFormula</formula>
    </cfRule>
  </conditionalFormatting>
  <conditionalFormatting sqref="O34:O78">
    <cfRule type="expression" dxfId="563" priority="11" stopIfTrue="1">
      <formula>CellHasFormula</formula>
    </cfRule>
  </conditionalFormatting>
  <conditionalFormatting sqref="O34:O78">
    <cfRule type="expression" dxfId="562" priority="10" stopIfTrue="1">
      <formula>CellHasFormula</formula>
    </cfRule>
  </conditionalFormatting>
  <conditionalFormatting sqref="O34:O78">
    <cfRule type="expression" dxfId="561" priority="9" stopIfTrue="1">
      <formula>CellHasFormula</formula>
    </cfRule>
  </conditionalFormatting>
  <conditionalFormatting sqref="O34:O78">
    <cfRule type="expression" dxfId="560" priority="8" stopIfTrue="1">
      <formula>CellHasFormula</formula>
    </cfRule>
  </conditionalFormatting>
  <conditionalFormatting sqref="O34:O78">
    <cfRule type="expression" dxfId="559" priority="7" stopIfTrue="1">
      <formula>CellHasFormula</formula>
    </cfRule>
  </conditionalFormatting>
  <conditionalFormatting sqref="O34:O78">
    <cfRule type="expression" dxfId="558" priority="6" stopIfTrue="1">
      <formula>CellHasFormula</formula>
    </cfRule>
  </conditionalFormatting>
  <conditionalFormatting sqref="O34:O78">
    <cfRule type="expression" dxfId="557" priority="5" stopIfTrue="1">
      <formula>CellHasFormula</formula>
    </cfRule>
  </conditionalFormatting>
  <conditionalFormatting sqref="O34:O78">
    <cfRule type="expression" dxfId="556" priority="4" stopIfTrue="1">
      <formula>CellHasFormula</formula>
    </cfRule>
  </conditionalFormatting>
  <conditionalFormatting sqref="O34:O78">
    <cfRule type="expression" dxfId="555" priority="3" stopIfTrue="1">
      <formula>CellHasFormula</formula>
    </cfRule>
  </conditionalFormatting>
  <conditionalFormatting sqref="O34:O78">
    <cfRule type="expression" dxfId="554" priority="2" stopIfTrue="1">
      <formula>CellHasFormula</formula>
    </cfRule>
  </conditionalFormatting>
  <conditionalFormatting sqref="O34:O78">
    <cfRule type="expression" dxfId="553" priority="1" stopIfTrue="1">
      <formula>CellHasFormula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pane ySplit="2" topLeftCell="A3" activePane="bottomLeft" state="frozen"/>
      <selection pane="bottomLeft" activeCell="K6" sqref="K6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5" width="13.85546875" style="8" customWidth="1"/>
    <col min="16" max="16" width="10.5703125" style="9" customWidth="1"/>
    <col min="17" max="16384" width="9.140625" style="8"/>
  </cols>
  <sheetData>
    <row r="1" spans="1:17" s="3" customFormat="1" ht="30" x14ac:dyDescent="0.4">
      <c r="A1" s="3" t="s">
        <v>94</v>
      </c>
      <c r="M1" s="21"/>
      <c r="N1" s="21"/>
      <c r="P1" s="22"/>
    </row>
    <row r="2" spans="1:17" ht="38.2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x14ac:dyDescent="0.2">
      <c r="A3" s="14" t="s">
        <v>81</v>
      </c>
      <c r="B3" s="15" t="s">
        <v>15</v>
      </c>
      <c r="C3" s="105">
        <v>3</v>
      </c>
      <c r="D3" s="105">
        <v>3</v>
      </c>
      <c r="E3" s="105">
        <v>0</v>
      </c>
      <c r="F3" s="105">
        <v>2</v>
      </c>
      <c r="G3" s="105">
        <v>0</v>
      </c>
      <c r="H3" s="105">
        <v>0</v>
      </c>
      <c r="I3" s="105"/>
      <c r="J3" s="106"/>
      <c r="K3" s="106"/>
      <c r="L3" s="105"/>
      <c r="M3" s="5">
        <f>SUM(C3:L3)</f>
        <v>8</v>
      </c>
      <c r="N3" s="5">
        <f>SUM(Feb!N3,M3)</f>
        <v>81</v>
      </c>
      <c r="O3" s="107">
        <v>7</v>
      </c>
      <c r="P3" s="5">
        <f>SUM(M3+ O3)</f>
        <v>15</v>
      </c>
      <c r="Q3" s="5">
        <f>SUM(Feb!Q3+P3)</f>
        <v>198</v>
      </c>
    </row>
    <row r="4" spans="1:17" x14ac:dyDescent="0.2">
      <c r="A4" s="16" t="s">
        <v>14</v>
      </c>
      <c r="B4" s="17" t="s">
        <v>15</v>
      </c>
      <c r="C4" s="105"/>
      <c r="D4" s="105"/>
      <c r="E4" s="105"/>
      <c r="F4" s="105"/>
      <c r="G4" s="105"/>
      <c r="H4" s="105"/>
      <c r="I4" s="105"/>
      <c r="J4" s="106"/>
      <c r="K4" s="106"/>
      <c r="L4" s="105"/>
      <c r="M4" s="5">
        <f t="shared" ref="M4:M67" si="0">SUM(C4:L4)</f>
        <v>0</v>
      </c>
      <c r="N4" s="5">
        <f>SUM(Feb!N4,M4)</f>
        <v>0</v>
      </c>
      <c r="O4" s="107">
        <v>0</v>
      </c>
      <c r="P4" s="5">
        <f t="shared" ref="P4:P67" si="1">SUM(M4+ O4)</f>
        <v>0</v>
      </c>
      <c r="Q4" s="5">
        <f>SUM(Feb!Q4+P4)</f>
        <v>0</v>
      </c>
    </row>
    <row r="5" spans="1:17" x14ac:dyDescent="0.2">
      <c r="A5" s="16" t="s">
        <v>16</v>
      </c>
      <c r="B5" s="17" t="s">
        <v>15</v>
      </c>
      <c r="C5" s="105">
        <v>1</v>
      </c>
      <c r="D5" s="105">
        <v>1</v>
      </c>
      <c r="E5" s="105">
        <v>2</v>
      </c>
      <c r="F5" s="105"/>
      <c r="G5" s="105">
        <v>2</v>
      </c>
      <c r="H5" s="105">
        <v>2</v>
      </c>
      <c r="I5" s="105"/>
      <c r="J5" s="106"/>
      <c r="K5" s="106"/>
      <c r="L5" s="105"/>
      <c r="M5" s="5">
        <f t="shared" si="0"/>
        <v>8</v>
      </c>
      <c r="N5" s="5">
        <f>SUM(Feb!N5,M5)</f>
        <v>57</v>
      </c>
      <c r="O5" s="107">
        <v>4</v>
      </c>
      <c r="P5" s="5">
        <f t="shared" si="1"/>
        <v>12</v>
      </c>
      <c r="Q5" s="5">
        <f>SUM(Feb!Q5+P5)</f>
        <v>120</v>
      </c>
    </row>
    <row r="6" spans="1:17" x14ac:dyDescent="0.2">
      <c r="A6" s="14" t="s">
        <v>17</v>
      </c>
      <c r="B6" s="15" t="s">
        <v>15</v>
      </c>
      <c r="C6" s="105">
        <v>20</v>
      </c>
      <c r="D6" s="105"/>
      <c r="E6" s="105">
        <v>4</v>
      </c>
      <c r="F6" s="105"/>
      <c r="G6" s="105">
        <v>3</v>
      </c>
      <c r="H6" s="105">
        <v>6</v>
      </c>
      <c r="I6" s="105"/>
      <c r="J6" s="106"/>
      <c r="K6" s="106"/>
      <c r="L6" s="105"/>
      <c r="M6" s="5">
        <f t="shared" si="0"/>
        <v>33</v>
      </c>
      <c r="N6" s="5">
        <f>SUM(Feb!N6,M6)</f>
        <v>186</v>
      </c>
      <c r="O6" s="107">
        <v>16</v>
      </c>
      <c r="P6" s="5">
        <f t="shared" si="1"/>
        <v>49</v>
      </c>
      <c r="Q6" s="5">
        <f>SUM(Feb!Q6+P6)</f>
        <v>339</v>
      </c>
    </row>
    <row r="7" spans="1:17" x14ac:dyDescent="0.2">
      <c r="A7" s="16" t="s">
        <v>18</v>
      </c>
      <c r="B7" s="17" t="s">
        <v>15</v>
      </c>
      <c r="C7" s="105">
        <v>2</v>
      </c>
      <c r="D7" s="105"/>
      <c r="E7" s="105"/>
      <c r="F7" s="105"/>
      <c r="G7" s="105"/>
      <c r="H7" s="105"/>
      <c r="I7" s="105"/>
      <c r="J7" s="106"/>
      <c r="K7" s="106"/>
      <c r="L7" s="105"/>
      <c r="M7" s="5">
        <f t="shared" si="0"/>
        <v>2</v>
      </c>
      <c r="N7" s="5">
        <f>SUM(Feb!N7,M7)</f>
        <v>34</v>
      </c>
      <c r="O7" s="107">
        <v>2</v>
      </c>
      <c r="P7" s="5">
        <f t="shared" si="1"/>
        <v>4</v>
      </c>
      <c r="Q7" s="5">
        <f>SUM(Feb!Q7+P7)</f>
        <v>79</v>
      </c>
    </row>
    <row r="8" spans="1:17" x14ac:dyDescent="0.2">
      <c r="A8" s="14" t="s">
        <v>20</v>
      </c>
      <c r="B8" s="15" t="s">
        <v>15</v>
      </c>
      <c r="C8" s="105">
        <v>1</v>
      </c>
      <c r="D8" s="105">
        <v>1</v>
      </c>
      <c r="E8" s="105"/>
      <c r="F8" s="105"/>
      <c r="G8" s="105">
        <v>2</v>
      </c>
      <c r="H8" s="105">
        <v>2</v>
      </c>
      <c r="I8" s="105"/>
      <c r="J8" s="106"/>
      <c r="K8" s="106"/>
      <c r="L8" s="105"/>
      <c r="M8" s="5">
        <f t="shared" si="0"/>
        <v>6</v>
      </c>
      <c r="N8" s="5">
        <f>SUM(Feb!N8,M8)</f>
        <v>70</v>
      </c>
      <c r="O8" s="107">
        <v>0</v>
      </c>
      <c r="P8" s="5">
        <f t="shared" si="1"/>
        <v>6</v>
      </c>
      <c r="Q8" s="5">
        <f>SUM(Feb!Q8+P8)</f>
        <v>119</v>
      </c>
    </row>
    <row r="9" spans="1:17" x14ac:dyDescent="0.2">
      <c r="A9" s="14" t="s">
        <v>23</v>
      </c>
      <c r="B9" s="15" t="s">
        <v>15</v>
      </c>
      <c r="C9" s="105">
        <v>3</v>
      </c>
      <c r="D9" s="105"/>
      <c r="E9" s="105"/>
      <c r="F9" s="105"/>
      <c r="G9" s="105">
        <v>5</v>
      </c>
      <c r="H9" s="105"/>
      <c r="I9" s="105"/>
      <c r="J9" s="106"/>
      <c r="K9" s="106"/>
      <c r="L9" s="105"/>
      <c r="M9" s="5">
        <f t="shared" si="0"/>
        <v>8</v>
      </c>
      <c r="N9" s="5">
        <f>SUM(Feb!N9,M9)</f>
        <v>53</v>
      </c>
      <c r="O9" s="107">
        <v>2</v>
      </c>
      <c r="P9" s="5">
        <f t="shared" si="1"/>
        <v>10</v>
      </c>
      <c r="Q9" s="5">
        <f>SUM(Feb!Q9+P9)</f>
        <v>79</v>
      </c>
    </row>
    <row r="10" spans="1:17" x14ac:dyDescent="0.2">
      <c r="A10" s="14" t="s">
        <v>24</v>
      </c>
      <c r="B10" s="15" t="s">
        <v>15</v>
      </c>
      <c r="C10" s="105">
        <v>3</v>
      </c>
      <c r="D10" s="105">
        <v>1</v>
      </c>
      <c r="E10" s="105">
        <v>6</v>
      </c>
      <c r="F10" s="105">
        <v>1</v>
      </c>
      <c r="G10" s="105">
        <v>3</v>
      </c>
      <c r="H10" s="105">
        <v>8</v>
      </c>
      <c r="I10" s="105"/>
      <c r="J10" s="106"/>
      <c r="K10" s="106"/>
      <c r="L10" s="105"/>
      <c r="M10" s="5">
        <f t="shared" si="0"/>
        <v>22</v>
      </c>
      <c r="N10" s="5">
        <f>SUM(Feb!N10,M10)</f>
        <v>134</v>
      </c>
      <c r="O10" s="107">
        <v>7</v>
      </c>
      <c r="P10" s="5">
        <f t="shared" si="1"/>
        <v>29</v>
      </c>
      <c r="Q10" s="5">
        <f>SUM(Feb!Q10+P10)</f>
        <v>188</v>
      </c>
    </row>
    <row r="11" spans="1:17" x14ac:dyDescent="0.2">
      <c r="A11" s="16" t="s">
        <v>29</v>
      </c>
      <c r="B11" s="17" t="s">
        <v>15</v>
      </c>
      <c r="C11" s="105">
        <v>1</v>
      </c>
      <c r="D11" s="105">
        <v>1</v>
      </c>
      <c r="E11" s="105"/>
      <c r="F11" s="105"/>
      <c r="G11" s="105"/>
      <c r="H11" s="105">
        <v>1</v>
      </c>
      <c r="I11" s="105"/>
      <c r="J11" s="106"/>
      <c r="K11" s="106"/>
      <c r="L11" s="105"/>
      <c r="M11" s="5">
        <f t="shared" si="0"/>
        <v>3</v>
      </c>
      <c r="N11" s="5">
        <f>SUM(Feb!N11,M11)</f>
        <v>28</v>
      </c>
      <c r="O11" s="107">
        <v>2</v>
      </c>
      <c r="P11" s="5">
        <f t="shared" si="1"/>
        <v>5</v>
      </c>
      <c r="Q11" s="5">
        <f>SUM(Feb!Q11+P11)</f>
        <v>35</v>
      </c>
    </row>
    <row r="12" spans="1:17" x14ac:dyDescent="0.2">
      <c r="A12" s="14" t="s">
        <v>30</v>
      </c>
      <c r="B12" s="15" t="s">
        <v>15</v>
      </c>
      <c r="C12" s="105"/>
      <c r="D12" s="105"/>
      <c r="E12" s="105"/>
      <c r="F12" s="105"/>
      <c r="G12" s="105"/>
      <c r="H12" s="105"/>
      <c r="I12" s="105"/>
      <c r="J12" s="106"/>
      <c r="K12" s="106"/>
      <c r="L12" s="105"/>
      <c r="M12" s="5">
        <f t="shared" si="0"/>
        <v>0</v>
      </c>
      <c r="N12" s="5">
        <f>SUM(Feb!N12,M12)</f>
        <v>1</v>
      </c>
      <c r="O12" s="107">
        <v>2</v>
      </c>
      <c r="P12" s="5">
        <f t="shared" si="1"/>
        <v>2</v>
      </c>
      <c r="Q12" s="5">
        <f>SUM(Feb!Q12+P12)</f>
        <v>11</v>
      </c>
    </row>
    <row r="13" spans="1:17" x14ac:dyDescent="0.2">
      <c r="A13" s="14" t="s">
        <v>33</v>
      </c>
      <c r="B13" s="15" t="s">
        <v>15</v>
      </c>
      <c r="C13" s="105">
        <v>6</v>
      </c>
      <c r="D13" s="105"/>
      <c r="E13" s="105">
        <v>2</v>
      </c>
      <c r="F13" s="105"/>
      <c r="G13" s="105">
        <v>2</v>
      </c>
      <c r="H13" s="105">
        <v>4</v>
      </c>
      <c r="I13" s="105"/>
      <c r="J13" s="106"/>
      <c r="K13" s="106"/>
      <c r="L13" s="105"/>
      <c r="M13" s="5">
        <f t="shared" si="0"/>
        <v>14</v>
      </c>
      <c r="N13" s="5">
        <f>SUM(Feb!N13,M13)</f>
        <v>113</v>
      </c>
      <c r="O13" s="107">
        <v>11</v>
      </c>
      <c r="P13" s="5">
        <f t="shared" si="1"/>
        <v>25</v>
      </c>
      <c r="Q13" s="5">
        <f>SUM(Feb!Q13+P13)</f>
        <v>236</v>
      </c>
    </row>
    <row r="14" spans="1:17" x14ac:dyDescent="0.2">
      <c r="A14" s="14" t="s">
        <v>37</v>
      </c>
      <c r="B14" s="15" t="s">
        <v>15</v>
      </c>
      <c r="C14" s="105">
        <v>2</v>
      </c>
      <c r="D14" s="105">
        <v>5</v>
      </c>
      <c r="E14" s="105"/>
      <c r="F14" s="105"/>
      <c r="G14" s="105"/>
      <c r="H14" s="105"/>
      <c r="I14" s="105"/>
      <c r="J14" s="106"/>
      <c r="K14" s="106"/>
      <c r="L14" s="105"/>
      <c r="M14" s="5">
        <f t="shared" si="0"/>
        <v>7</v>
      </c>
      <c r="N14" s="5">
        <f>SUM(Feb!N14,M14)</f>
        <v>59</v>
      </c>
      <c r="O14" s="107">
        <v>11</v>
      </c>
      <c r="P14" s="5">
        <f t="shared" si="1"/>
        <v>18</v>
      </c>
      <c r="Q14" s="5">
        <f>SUM(Feb!Q14+P14)</f>
        <v>109</v>
      </c>
    </row>
    <row r="15" spans="1:17" x14ac:dyDescent="0.2">
      <c r="A15" s="14" t="s">
        <v>38</v>
      </c>
      <c r="B15" s="15" t="s">
        <v>15</v>
      </c>
      <c r="C15" s="105">
        <v>1</v>
      </c>
      <c r="D15" s="105"/>
      <c r="E15" s="105">
        <v>1</v>
      </c>
      <c r="F15" s="105"/>
      <c r="G15" s="105"/>
      <c r="H15" s="105">
        <v>8</v>
      </c>
      <c r="I15" s="105"/>
      <c r="J15" s="106"/>
      <c r="K15" s="106"/>
      <c r="L15" s="105"/>
      <c r="M15" s="5">
        <f t="shared" si="0"/>
        <v>10</v>
      </c>
      <c r="N15" s="5">
        <f>SUM(Feb!N15,M15)</f>
        <v>39</v>
      </c>
      <c r="O15" s="107">
        <v>8</v>
      </c>
      <c r="P15" s="5">
        <f t="shared" si="1"/>
        <v>18</v>
      </c>
      <c r="Q15" s="5">
        <f>SUM(Feb!Q15+P15)</f>
        <v>104</v>
      </c>
    </row>
    <row r="16" spans="1:17" x14ac:dyDescent="0.2">
      <c r="A16" s="14" t="s">
        <v>39</v>
      </c>
      <c r="B16" s="15" t="s">
        <v>15</v>
      </c>
      <c r="C16" s="105">
        <v>2</v>
      </c>
      <c r="D16" s="105">
        <v>3</v>
      </c>
      <c r="E16" s="105">
        <v>5</v>
      </c>
      <c r="F16" s="105">
        <v>0</v>
      </c>
      <c r="G16" s="105">
        <v>2</v>
      </c>
      <c r="H16" s="105">
        <v>7</v>
      </c>
      <c r="I16" s="105"/>
      <c r="J16" s="106"/>
      <c r="K16" s="106"/>
      <c r="L16" s="105"/>
      <c r="M16" s="5">
        <f t="shared" si="0"/>
        <v>19</v>
      </c>
      <c r="N16" s="5">
        <f>SUM(Feb!N16,M16)</f>
        <v>156</v>
      </c>
      <c r="O16" s="107">
        <v>1</v>
      </c>
      <c r="P16" s="5">
        <f t="shared" si="1"/>
        <v>20</v>
      </c>
      <c r="Q16" s="5">
        <f>SUM(Feb!Q16+P16)</f>
        <v>184</v>
      </c>
    </row>
    <row r="17" spans="1:17" x14ac:dyDescent="0.2">
      <c r="A17" s="16" t="s">
        <v>40</v>
      </c>
      <c r="B17" s="17" t="s">
        <v>15</v>
      </c>
      <c r="C17" s="105">
        <v>0</v>
      </c>
      <c r="D17" s="105">
        <v>0</v>
      </c>
      <c r="E17" s="105">
        <v>1</v>
      </c>
      <c r="F17" s="105">
        <v>0</v>
      </c>
      <c r="G17" s="105">
        <v>0</v>
      </c>
      <c r="H17" s="105">
        <v>0</v>
      </c>
      <c r="I17" s="105"/>
      <c r="J17" s="106"/>
      <c r="K17" s="106"/>
      <c r="L17" s="105"/>
      <c r="M17" s="5">
        <f t="shared" si="0"/>
        <v>1</v>
      </c>
      <c r="N17" s="5">
        <f>SUM(Feb!N17,M17)</f>
        <v>8</v>
      </c>
      <c r="O17" s="107">
        <v>0</v>
      </c>
      <c r="P17" s="5">
        <f t="shared" si="1"/>
        <v>1</v>
      </c>
      <c r="Q17" s="5">
        <f>SUM(Feb!Q17+P17)</f>
        <v>13</v>
      </c>
    </row>
    <row r="18" spans="1:17" x14ac:dyDescent="0.2">
      <c r="A18" s="16" t="s">
        <v>42</v>
      </c>
      <c r="B18" s="17" t="s">
        <v>15</v>
      </c>
      <c r="C18" s="105"/>
      <c r="D18" s="105"/>
      <c r="E18" s="105"/>
      <c r="F18" s="105"/>
      <c r="G18" s="105"/>
      <c r="H18" s="105"/>
      <c r="I18" s="105"/>
      <c r="J18" s="106"/>
      <c r="K18" s="106"/>
      <c r="L18" s="105"/>
      <c r="M18" s="5">
        <f t="shared" si="0"/>
        <v>0</v>
      </c>
      <c r="N18" s="5">
        <f>SUM(Feb!N18,M18)</f>
        <v>5</v>
      </c>
      <c r="O18" s="107">
        <v>0</v>
      </c>
      <c r="P18" s="5">
        <f t="shared" si="1"/>
        <v>0</v>
      </c>
      <c r="Q18" s="5">
        <f>SUM(Feb!Q18+P18)</f>
        <v>10</v>
      </c>
    </row>
    <row r="19" spans="1:17" x14ac:dyDescent="0.2">
      <c r="A19" s="14" t="s">
        <v>43</v>
      </c>
      <c r="B19" s="15" t="s">
        <v>15</v>
      </c>
      <c r="C19" s="105"/>
      <c r="D19" s="105"/>
      <c r="E19" s="105"/>
      <c r="F19" s="105"/>
      <c r="G19" s="105">
        <v>1</v>
      </c>
      <c r="H19" s="105"/>
      <c r="I19" s="105"/>
      <c r="J19" s="106"/>
      <c r="K19" s="106"/>
      <c r="L19" s="105"/>
      <c r="M19" s="5">
        <f t="shared" si="0"/>
        <v>1</v>
      </c>
      <c r="N19" s="5">
        <f>SUM(Feb!N19,M19)</f>
        <v>14</v>
      </c>
      <c r="O19" s="107">
        <v>0</v>
      </c>
      <c r="P19" s="5">
        <f t="shared" si="1"/>
        <v>1</v>
      </c>
      <c r="Q19" s="5">
        <f>SUM(Feb!Q19+P19)</f>
        <v>21</v>
      </c>
    </row>
    <row r="20" spans="1:17" x14ac:dyDescent="0.2">
      <c r="A20" s="14" t="s">
        <v>44</v>
      </c>
      <c r="B20" s="15" t="s">
        <v>15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/>
      <c r="J20" s="106"/>
      <c r="K20" s="106"/>
      <c r="L20" s="105"/>
      <c r="M20" s="5">
        <f t="shared" si="0"/>
        <v>0</v>
      </c>
      <c r="N20" s="5">
        <f>SUM(Feb!N20,M20)</f>
        <v>0</v>
      </c>
      <c r="O20" s="107">
        <v>0</v>
      </c>
      <c r="P20" s="5">
        <f t="shared" si="1"/>
        <v>0</v>
      </c>
      <c r="Q20" s="5">
        <f>SUM(Feb!Q20+P20)</f>
        <v>0</v>
      </c>
    </row>
    <row r="21" spans="1:17" x14ac:dyDescent="0.2">
      <c r="A21" s="14" t="s">
        <v>45</v>
      </c>
      <c r="B21" s="15" t="s">
        <v>15</v>
      </c>
      <c r="C21" s="105">
        <v>2</v>
      </c>
      <c r="D21" s="105">
        <v>3</v>
      </c>
      <c r="E21" s="105">
        <v>4</v>
      </c>
      <c r="F21" s="105">
        <v>1</v>
      </c>
      <c r="G21" s="105">
        <v>0</v>
      </c>
      <c r="H21" s="105">
        <v>5</v>
      </c>
      <c r="I21" s="105"/>
      <c r="J21" s="106"/>
      <c r="K21" s="106"/>
      <c r="L21" s="105"/>
      <c r="M21" s="5">
        <f t="shared" si="0"/>
        <v>15</v>
      </c>
      <c r="N21" s="5">
        <f>SUM(Feb!N21,M21)</f>
        <v>105</v>
      </c>
      <c r="O21" s="107">
        <v>13</v>
      </c>
      <c r="P21" s="5">
        <f t="shared" si="1"/>
        <v>28</v>
      </c>
      <c r="Q21" s="5">
        <f>SUM(Feb!Q21+P21)</f>
        <v>202</v>
      </c>
    </row>
    <row r="22" spans="1:17" x14ac:dyDescent="0.2">
      <c r="A22" s="14" t="s">
        <v>46</v>
      </c>
      <c r="B22" s="15" t="s">
        <v>15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/>
      <c r="J22" s="106"/>
      <c r="K22" s="106"/>
      <c r="L22" s="105"/>
      <c r="M22" s="5">
        <f t="shared" si="0"/>
        <v>0</v>
      </c>
      <c r="N22" s="5">
        <f>SUM(Feb!N22,M22)</f>
        <v>2</v>
      </c>
      <c r="O22" s="107">
        <v>0</v>
      </c>
      <c r="P22" s="5">
        <f t="shared" si="1"/>
        <v>0</v>
      </c>
      <c r="Q22" s="5">
        <f>SUM(Feb!Q22+P22)</f>
        <v>3</v>
      </c>
    </row>
    <row r="23" spans="1:17" x14ac:dyDescent="0.2">
      <c r="A23" s="16" t="s">
        <v>50</v>
      </c>
      <c r="B23" s="17" t="s">
        <v>15</v>
      </c>
      <c r="C23" s="105">
        <v>1</v>
      </c>
      <c r="D23" s="105">
        <v>0</v>
      </c>
      <c r="E23" s="105">
        <v>1</v>
      </c>
      <c r="F23" s="105">
        <v>0</v>
      </c>
      <c r="G23" s="105">
        <v>0</v>
      </c>
      <c r="H23" s="105">
        <v>0</v>
      </c>
      <c r="I23" s="105"/>
      <c r="J23" s="106"/>
      <c r="K23" s="106"/>
      <c r="L23" s="105"/>
      <c r="M23" s="5">
        <f t="shared" si="0"/>
        <v>2</v>
      </c>
      <c r="N23" s="5">
        <f>SUM(Feb!N23,M23)</f>
        <v>48</v>
      </c>
      <c r="O23" s="107">
        <v>6</v>
      </c>
      <c r="P23" s="5">
        <f t="shared" si="1"/>
        <v>8</v>
      </c>
      <c r="Q23" s="5">
        <f>SUM(Feb!Q23+P23)</f>
        <v>101</v>
      </c>
    </row>
    <row r="24" spans="1:17" x14ac:dyDescent="0.2">
      <c r="A24" s="14" t="s">
        <v>55</v>
      </c>
      <c r="B24" s="15" t="s">
        <v>15</v>
      </c>
      <c r="C24" s="105"/>
      <c r="D24" s="105">
        <v>1</v>
      </c>
      <c r="E24" s="105"/>
      <c r="F24" s="105"/>
      <c r="G24" s="105"/>
      <c r="H24" s="105"/>
      <c r="I24" s="105"/>
      <c r="J24" s="106"/>
      <c r="K24" s="106"/>
      <c r="L24" s="105"/>
      <c r="M24" s="5">
        <f t="shared" si="0"/>
        <v>1</v>
      </c>
      <c r="N24" s="5">
        <f>SUM(Feb!N24,M24)</f>
        <v>34</v>
      </c>
      <c r="O24" s="107">
        <v>0</v>
      </c>
      <c r="P24" s="5">
        <f t="shared" si="1"/>
        <v>1</v>
      </c>
      <c r="Q24" s="5">
        <f>SUM(Feb!Q24+P24)</f>
        <v>53</v>
      </c>
    </row>
    <row r="25" spans="1:17" x14ac:dyDescent="0.2">
      <c r="A25" s="14" t="s">
        <v>56</v>
      </c>
      <c r="B25" s="15" t="s">
        <v>15</v>
      </c>
      <c r="C25" s="105">
        <v>1</v>
      </c>
      <c r="D25" s="105">
        <v>0</v>
      </c>
      <c r="E25" s="105">
        <v>4</v>
      </c>
      <c r="F25" s="105">
        <v>0</v>
      </c>
      <c r="G25" s="105">
        <v>1</v>
      </c>
      <c r="H25" s="105">
        <v>6</v>
      </c>
      <c r="I25" s="105"/>
      <c r="J25" s="106"/>
      <c r="K25" s="106"/>
      <c r="L25" s="105"/>
      <c r="M25" s="5">
        <f t="shared" si="0"/>
        <v>12</v>
      </c>
      <c r="N25" s="5">
        <f>SUM(Feb!N25,M25)</f>
        <v>65</v>
      </c>
      <c r="O25" s="107">
        <v>7</v>
      </c>
      <c r="P25" s="5">
        <f t="shared" si="1"/>
        <v>19</v>
      </c>
      <c r="Q25" s="5">
        <f>SUM(Feb!Q25+P25)</f>
        <v>151</v>
      </c>
    </row>
    <row r="26" spans="1:17" x14ac:dyDescent="0.2">
      <c r="A26" s="14" t="s">
        <v>69</v>
      </c>
      <c r="B26" s="15" t="s">
        <v>15</v>
      </c>
      <c r="C26" s="105">
        <v>2</v>
      </c>
      <c r="D26" s="105"/>
      <c r="E26" s="105">
        <v>1</v>
      </c>
      <c r="F26" s="105"/>
      <c r="G26" s="105"/>
      <c r="H26" s="105"/>
      <c r="I26" s="105"/>
      <c r="J26" s="106"/>
      <c r="K26" s="106"/>
      <c r="L26" s="105"/>
      <c r="M26" s="5">
        <f t="shared" si="0"/>
        <v>3</v>
      </c>
      <c r="N26" s="5">
        <f>SUM(Feb!N26,M26)</f>
        <v>42</v>
      </c>
      <c r="O26" s="107">
        <v>7</v>
      </c>
      <c r="P26" s="5">
        <f t="shared" si="1"/>
        <v>10</v>
      </c>
      <c r="Q26" s="5">
        <f>SUM(Feb!Q26+P26)</f>
        <v>88</v>
      </c>
    </row>
    <row r="27" spans="1:17" x14ac:dyDescent="0.2">
      <c r="A27" s="14" t="s">
        <v>74</v>
      </c>
      <c r="B27" s="15" t="s">
        <v>15</v>
      </c>
      <c r="C27" s="105">
        <v>4</v>
      </c>
      <c r="D27" s="105">
        <v>1</v>
      </c>
      <c r="E27" s="105"/>
      <c r="F27" s="105"/>
      <c r="G27" s="105"/>
      <c r="H27" s="105"/>
      <c r="I27" s="105"/>
      <c r="J27" s="106"/>
      <c r="K27" s="106"/>
      <c r="L27" s="105"/>
      <c r="M27" s="5">
        <f t="shared" si="0"/>
        <v>5</v>
      </c>
      <c r="N27" s="5">
        <f>SUM(Feb!N27,M27)</f>
        <v>61</v>
      </c>
      <c r="O27" s="107">
        <v>3</v>
      </c>
      <c r="P27" s="5">
        <f t="shared" si="1"/>
        <v>8</v>
      </c>
      <c r="Q27" s="5">
        <f>SUM(Feb!Q27+P27)</f>
        <v>93</v>
      </c>
    </row>
    <row r="28" spans="1:17" x14ac:dyDescent="0.2">
      <c r="A28" s="14" t="s">
        <v>75</v>
      </c>
      <c r="B28" s="15" t="s">
        <v>15</v>
      </c>
      <c r="C28" s="105">
        <v>11</v>
      </c>
      <c r="D28" s="105"/>
      <c r="E28" s="105">
        <v>3</v>
      </c>
      <c r="F28" s="105"/>
      <c r="G28" s="105"/>
      <c r="H28" s="105">
        <v>2</v>
      </c>
      <c r="I28" s="105">
        <v>1</v>
      </c>
      <c r="J28" s="106"/>
      <c r="K28" s="106"/>
      <c r="L28" s="105"/>
      <c r="M28" s="5">
        <f t="shared" si="0"/>
        <v>17</v>
      </c>
      <c r="N28" s="5">
        <f>SUM(Feb!N28,M28)</f>
        <v>105</v>
      </c>
      <c r="O28" s="107">
        <v>5</v>
      </c>
      <c r="P28" s="5">
        <f t="shared" si="1"/>
        <v>22</v>
      </c>
      <c r="Q28" s="5">
        <f>SUM(Feb!Q28+P28)</f>
        <v>169</v>
      </c>
    </row>
    <row r="29" spans="1:17" x14ac:dyDescent="0.2">
      <c r="A29" s="14" t="s">
        <v>76</v>
      </c>
      <c r="B29" s="15" t="s">
        <v>15</v>
      </c>
      <c r="C29" s="105">
        <v>5</v>
      </c>
      <c r="D29" s="105">
        <v>2</v>
      </c>
      <c r="E29" s="105">
        <v>2</v>
      </c>
      <c r="F29" s="105"/>
      <c r="G29" s="105"/>
      <c r="H29" s="105">
        <v>7</v>
      </c>
      <c r="I29" s="105"/>
      <c r="J29" s="106"/>
      <c r="K29" s="106"/>
      <c r="L29" s="105"/>
      <c r="M29" s="5">
        <f t="shared" si="0"/>
        <v>16</v>
      </c>
      <c r="N29" s="5">
        <f>SUM(Feb!N29,M29)</f>
        <v>95</v>
      </c>
      <c r="O29" s="107">
        <v>0</v>
      </c>
      <c r="P29" s="5">
        <f t="shared" si="1"/>
        <v>16</v>
      </c>
      <c r="Q29" s="5">
        <f>SUM(Feb!Q29+P29)</f>
        <v>144</v>
      </c>
    </row>
    <row r="30" spans="1:17" x14ac:dyDescent="0.2">
      <c r="A30" s="16" t="s">
        <v>78</v>
      </c>
      <c r="B30" s="17" t="s">
        <v>15</v>
      </c>
      <c r="C30" s="105">
        <v>18</v>
      </c>
      <c r="D30" s="105">
        <v>4</v>
      </c>
      <c r="E30" s="105">
        <v>10</v>
      </c>
      <c r="F30" s="105">
        <v>3</v>
      </c>
      <c r="G30" s="105">
        <v>4</v>
      </c>
      <c r="H30" s="105">
        <v>15</v>
      </c>
      <c r="I30" s="105"/>
      <c r="J30" s="106"/>
      <c r="K30" s="106"/>
      <c r="L30" s="105"/>
      <c r="M30" s="5">
        <f t="shared" si="0"/>
        <v>54</v>
      </c>
      <c r="N30" s="5">
        <f>SUM(Feb!N30,M30)</f>
        <v>272</v>
      </c>
      <c r="O30" s="107">
        <v>10</v>
      </c>
      <c r="P30" s="5">
        <f t="shared" si="1"/>
        <v>64</v>
      </c>
      <c r="Q30" s="5">
        <f>SUM(Feb!Q30+P30)</f>
        <v>502</v>
      </c>
    </row>
    <row r="31" spans="1:17" x14ac:dyDescent="0.2">
      <c r="A31" s="14" t="s">
        <v>84</v>
      </c>
      <c r="B31" s="15" t="s">
        <v>15</v>
      </c>
      <c r="C31" s="105">
        <v>0</v>
      </c>
      <c r="D31" s="105">
        <v>0</v>
      </c>
      <c r="E31" s="105">
        <v>1</v>
      </c>
      <c r="F31" s="105">
        <v>0</v>
      </c>
      <c r="G31" s="105">
        <v>0</v>
      </c>
      <c r="H31" s="105">
        <v>1</v>
      </c>
      <c r="I31" s="105"/>
      <c r="J31" s="106"/>
      <c r="K31" s="106"/>
      <c r="L31" s="105"/>
      <c r="M31" s="5">
        <f t="shared" si="0"/>
        <v>2</v>
      </c>
      <c r="N31" s="5">
        <f>SUM(Feb!N31,M31)</f>
        <v>4</v>
      </c>
      <c r="O31" s="107">
        <v>0</v>
      </c>
      <c r="P31" s="5">
        <f t="shared" si="1"/>
        <v>2</v>
      </c>
      <c r="Q31" s="5">
        <f>SUM(Feb!Q31+P31)</f>
        <v>5</v>
      </c>
    </row>
    <row r="32" spans="1:17" x14ac:dyDescent="0.2">
      <c r="A32" s="14" t="s">
        <v>86</v>
      </c>
      <c r="B32" s="15" t="s">
        <v>15</v>
      </c>
      <c r="C32" s="105"/>
      <c r="D32" s="105">
        <v>2</v>
      </c>
      <c r="E32" s="105">
        <v>3</v>
      </c>
      <c r="F32" s="105">
        <v>3</v>
      </c>
      <c r="G32" s="105"/>
      <c r="H32" s="105"/>
      <c r="I32" s="105"/>
      <c r="J32" s="106"/>
      <c r="K32" s="106"/>
      <c r="L32" s="105"/>
      <c r="M32" s="5">
        <f t="shared" si="0"/>
        <v>8</v>
      </c>
      <c r="N32" s="5">
        <f>SUM(Feb!N32,M32)</f>
        <v>37</v>
      </c>
      <c r="O32" s="107">
        <v>0</v>
      </c>
      <c r="P32" s="5">
        <f t="shared" si="1"/>
        <v>8</v>
      </c>
      <c r="Q32" s="5">
        <f>SUM(Feb!Q32+P32)</f>
        <v>45</v>
      </c>
    </row>
    <row r="33" spans="1:17" x14ac:dyDescent="0.2">
      <c r="A33" s="16" t="s">
        <v>85</v>
      </c>
      <c r="B33" s="17" t="s">
        <v>15</v>
      </c>
      <c r="C33" s="105"/>
      <c r="D33" s="105"/>
      <c r="E33" s="105"/>
      <c r="F33" s="105"/>
      <c r="G33" s="105"/>
      <c r="H33" s="105"/>
      <c r="I33" s="105"/>
      <c r="J33" s="106"/>
      <c r="K33" s="106"/>
      <c r="L33" s="105"/>
      <c r="M33" s="5">
        <f t="shared" si="0"/>
        <v>0</v>
      </c>
      <c r="N33" s="5">
        <f>SUM(Feb!N33,M33)</f>
        <v>6</v>
      </c>
      <c r="O33" s="107">
        <v>3</v>
      </c>
      <c r="P33" s="5">
        <f t="shared" si="1"/>
        <v>3</v>
      </c>
      <c r="Q33" s="5">
        <f>SUM(Feb!Q33+P33)</f>
        <v>55</v>
      </c>
    </row>
    <row r="34" spans="1:17" x14ac:dyDescent="0.2">
      <c r="A34" s="14" t="s">
        <v>82</v>
      </c>
      <c r="B34" s="15" t="s">
        <v>13</v>
      </c>
      <c r="C34" s="108">
        <v>1</v>
      </c>
      <c r="D34" s="108">
        <v>2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1</v>
      </c>
      <c r="K34" s="108"/>
      <c r="L34" s="108"/>
      <c r="M34" s="5">
        <f t="shared" si="0"/>
        <v>4</v>
      </c>
      <c r="N34" s="5">
        <f>SUM(Feb!N34,M34)</f>
        <v>46</v>
      </c>
      <c r="O34" s="109">
        <v>5</v>
      </c>
      <c r="P34" s="5">
        <f t="shared" si="1"/>
        <v>9</v>
      </c>
      <c r="Q34" s="5">
        <f>SUM(Feb!Q34+P34)</f>
        <v>116</v>
      </c>
    </row>
    <row r="35" spans="1:17" x14ac:dyDescent="0.2">
      <c r="A35" s="14" t="s">
        <v>83</v>
      </c>
      <c r="B35" s="15" t="s">
        <v>13</v>
      </c>
      <c r="C35" s="108">
        <v>2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/>
      <c r="L35" s="108"/>
      <c r="M35" s="5">
        <f t="shared" si="0"/>
        <v>2</v>
      </c>
      <c r="N35" s="5">
        <f>SUM(Feb!N35,M35)</f>
        <v>19</v>
      </c>
      <c r="O35" s="109">
        <v>10</v>
      </c>
      <c r="P35" s="5">
        <f t="shared" si="1"/>
        <v>12</v>
      </c>
      <c r="Q35" s="5">
        <f>SUM(Feb!Q35+P35)</f>
        <v>46</v>
      </c>
    </row>
    <row r="36" spans="1:17" x14ac:dyDescent="0.2">
      <c r="A36" s="14" t="s">
        <v>12</v>
      </c>
      <c r="B36" s="15" t="s">
        <v>13</v>
      </c>
      <c r="C36" s="108">
        <v>5</v>
      </c>
      <c r="D36" s="108">
        <v>0</v>
      </c>
      <c r="E36" s="108">
        <v>2</v>
      </c>
      <c r="F36" s="108">
        <v>0</v>
      </c>
      <c r="G36" s="108">
        <v>1</v>
      </c>
      <c r="H36" s="108">
        <v>0</v>
      </c>
      <c r="I36" s="108">
        <v>0</v>
      </c>
      <c r="J36" s="108">
        <v>0</v>
      </c>
      <c r="K36" s="108"/>
      <c r="L36" s="108"/>
      <c r="M36" s="5">
        <f t="shared" si="0"/>
        <v>8</v>
      </c>
      <c r="N36" s="5">
        <f>SUM(Feb!N36,M36)</f>
        <v>44</v>
      </c>
      <c r="O36" s="109">
        <v>4</v>
      </c>
      <c r="P36" s="5">
        <f t="shared" si="1"/>
        <v>12</v>
      </c>
      <c r="Q36" s="5">
        <f>SUM(Feb!Q36+P36)</f>
        <v>72</v>
      </c>
    </row>
    <row r="37" spans="1:17" x14ac:dyDescent="0.2">
      <c r="A37" s="14" t="s">
        <v>19</v>
      </c>
      <c r="B37" s="15" t="s">
        <v>13</v>
      </c>
      <c r="C37" s="108">
        <v>1</v>
      </c>
      <c r="D37" s="108">
        <v>0</v>
      </c>
      <c r="E37" s="108">
        <v>0</v>
      </c>
      <c r="F37" s="108">
        <v>0</v>
      </c>
      <c r="G37" s="108">
        <v>1</v>
      </c>
      <c r="H37" s="108">
        <v>0</v>
      </c>
      <c r="I37" s="108">
        <v>0</v>
      </c>
      <c r="J37" s="108">
        <v>0</v>
      </c>
      <c r="K37" s="108"/>
      <c r="L37" s="108"/>
      <c r="M37" s="5">
        <f t="shared" si="0"/>
        <v>2</v>
      </c>
      <c r="N37" s="5">
        <f>SUM(Feb!N37,M37)</f>
        <v>140</v>
      </c>
      <c r="O37" s="109">
        <v>7</v>
      </c>
      <c r="P37" s="5">
        <f t="shared" si="1"/>
        <v>9</v>
      </c>
      <c r="Q37" s="5">
        <f>SUM(Feb!Q37+P37)</f>
        <v>298</v>
      </c>
    </row>
    <row r="38" spans="1:17" x14ac:dyDescent="0.2">
      <c r="A38" s="14" t="s">
        <v>21</v>
      </c>
      <c r="B38" s="15" t="s">
        <v>13</v>
      </c>
      <c r="C38" s="108">
        <v>5</v>
      </c>
      <c r="D38" s="108">
        <v>0</v>
      </c>
      <c r="E38" s="108">
        <v>1</v>
      </c>
      <c r="F38" s="108">
        <v>0</v>
      </c>
      <c r="G38" s="108">
        <v>0</v>
      </c>
      <c r="H38" s="108">
        <v>0</v>
      </c>
      <c r="I38" s="108">
        <v>5</v>
      </c>
      <c r="J38" s="108">
        <v>0</v>
      </c>
      <c r="K38" s="108"/>
      <c r="L38" s="108"/>
      <c r="M38" s="5">
        <f t="shared" si="0"/>
        <v>11</v>
      </c>
      <c r="N38" s="5">
        <f>SUM(Feb!N38,M38)</f>
        <v>73</v>
      </c>
      <c r="O38" s="109">
        <v>15</v>
      </c>
      <c r="P38" s="5">
        <f t="shared" si="1"/>
        <v>26</v>
      </c>
      <c r="Q38" s="5">
        <f>SUM(Feb!Q38+P38)</f>
        <v>211</v>
      </c>
    </row>
    <row r="39" spans="1:17" x14ac:dyDescent="0.2">
      <c r="A39" s="14" t="s">
        <v>22</v>
      </c>
      <c r="B39" s="15" t="s">
        <v>13</v>
      </c>
      <c r="C39" s="108">
        <v>1</v>
      </c>
      <c r="D39" s="108">
        <v>1</v>
      </c>
      <c r="E39" s="108">
        <v>1</v>
      </c>
      <c r="F39" s="108">
        <v>0</v>
      </c>
      <c r="G39" s="108">
        <v>0</v>
      </c>
      <c r="H39" s="108">
        <v>0</v>
      </c>
      <c r="I39" s="108">
        <v>2</v>
      </c>
      <c r="J39" s="108">
        <v>0</v>
      </c>
      <c r="K39" s="108"/>
      <c r="L39" s="108"/>
      <c r="M39" s="5">
        <f t="shared" si="0"/>
        <v>5</v>
      </c>
      <c r="N39" s="5">
        <f>SUM(Feb!N39,M39)</f>
        <v>74</v>
      </c>
      <c r="O39" s="109">
        <v>2</v>
      </c>
      <c r="P39" s="5">
        <f t="shared" si="1"/>
        <v>7</v>
      </c>
      <c r="Q39" s="5">
        <f>SUM(Feb!Q39+P39)</f>
        <v>110</v>
      </c>
    </row>
    <row r="40" spans="1:17" x14ac:dyDescent="0.2">
      <c r="A40" s="16" t="s">
        <v>25</v>
      </c>
      <c r="B40" s="17" t="s">
        <v>13</v>
      </c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/>
      <c r="L40" s="108"/>
      <c r="M40" s="5">
        <f t="shared" si="0"/>
        <v>0</v>
      </c>
      <c r="N40" s="5">
        <f>SUM(Feb!N40,M40)</f>
        <v>0</v>
      </c>
      <c r="O40" s="109">
        <v>0</v>
      </c>
      <c r="P40" s="5">
        <f t="shared" si="1"/>
        <v>0</v>
      </c>
      <c r="Q40" s="5">
        <f>SUM(Feb!Q40+P40)</f>
        <v>0</v>
      </c>
    </row>
    <row r="41" spans="1:17" x14ac:dyDescent="0.2">
      <c r="A41" s="14" t="s">
        <v>26</v>
      </c>
      <c r="B41" s="15" t="s">
        <v>13</v>
      </c>
      <c r="C41" s="108">
        <v>5</v>
      </c>
      <c r="D41" s="108">
        <v>2</v>
      </c>
      <c r="E41" s="108">
        <v>5</v>
      </c>
      <c r="F41" s="108">
        <v>1</v>
      </c>
      <c r="G41" s="108">
        <v>1</v>
      </c>
      <c r="H41" s="108">
        <v>6</v>
      </c>
      <c r="I41" s="108">
        <v>0</v>
      </c>
      <c r="J41" s="108">
        <v>1</v>
      </c>
      <c r="K41" s="108"/>
      <c r="L41" s="108"/>
      <c r="M41" s="5">
        <f t="shared" si="0"/>
        <v>21</v>
      </c>
      <c r="N41" s="5">
        <f>SUM(Feb!N41,M41)</f>
        <v>94</v>
      </c>
      <c r="O41" s="109">
        <v>35</v>
      </c>
      <c r="P41" s="5">
        <f t="shared" si="1"/>
        <v>56</v>
      </c>
      <c r="Q41" s="5">
        <f>SUM(Feb!Q41+P41)</f>
        <v>274</v>
      </c>
    </row>
    <row r="42" spans="1:17" x14ac:dyDescent="0.2">
      <c r="A42" s="14" t="s">
        <v>27</v>
      </c>
      <c r="B42" s="15" t="s">
        <v>13</v>
      </c>
      <c r="C42" s="108">
        <v>3</v>
      </c>
      <c r="D42" s="108">
        <v>7</v>
      </c>
      <c r="E42" s="108">
        <v>1</v>
      </c>
      <c r="F42" s="108">
        <v>0</v>
      </c>
      <c r="G42" s="108">
        <v>0</v>
      </c>
      <c r="H42" s="108">
        <v>2</v>
      </c>
      <c r="I42" s="108">
        <v>0</v>
      </c>
      <c r="J42" s="108">
        <v>0</v>
      </c>
      <c r="K42" s="108"/>
      <c r="L42" s="108"/>
      <c r="M42" s="5">
        <f t="shared" si="0"/>
        <v>13</v>
      </c>
      <c r="N42" s="5">
        <f>SUM(Feb!N42,M42)</f>
        <v>199</v>
      </c>
      <c r="O42" s="109">
        <v>20</v>
      </c>
      <c r="P42" s="5">
        <f t="shared" si="1"/>
        <v>33</v>
      </c>
      <c r="Q42" s="5">
        <f>SUM(Feb!Q42+P42)</f>
        <v>362</v>
      </c>
    </row>
    <row r="43" spans="1:17" x14ac:dyDescent="0.2">
      <c r="A43" s="16" t="s">
        <v>28</v>
      </c>
      <c r="B43" s="17" t="s">
        <v>13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/>
      <c r="L43" s="108"/>
      <c r="M43" s="5">
        <f t="shared" si="0"/>
        <v>0</v>
      </c>
      <c r="N43" s="5">
        <f>SUM(Feb!N43,M43)</f>
        <v>0</v>
      </c>
      <c r="O43" s="109">
        <v>0</v>
      </c>
      <c r="P43" s="5">
        <f t="shared" si="1"/>
        <v>0</v>
      </c>
      <c r="Q43" s="5">
        <f>SUM(Feb!Q43+P43)</f>
        <v>0</v>
      </c>
    </row>
    <row r="44" spans="1:17" x14ac:dyDescent="0.2">
      <c r="A44" s="14" t="s">
        <v>31</v>
      </c>
      <c r="B44" s="15" t="s">
        <v>13</v>
      </c>
      <c r="C44" s="108">
        <v>6</v>
      </c>
      <c r="D44" s="108">
        <v>0</v>
      </c>
      <c r="E44" s="108">
        <v>2</v>
      </c>
      <c r="F44" s="108">
        <v>1</v>
      </c>
      <c r="G44" s="108">
        <v>1</v>
      </c>
      <c r="H44" s="108">
        <v>0</v>
      </c>
      <c r="I44" s="108">
        <v>2</v>
      </c>
      <c r="J44" s="108">
        <v>0</v>
      </c>
      <c r="K44" s="108"/>
      <c r="L44" s="108"/>
      <c r="M44" s="5">
        <f t="shared" si="0"/>
        <v>12</v>
      </c>
      <c r="N44" s="5">
        <f>SUM(Feb!N44,M44)</f>
        <v>145</v>
      </c>
      <c r="O44" s="109">
        <v>12</v>
      </c>
      <c r="P44" s="5">
        <f t="shared" si="1"/>
        <v>24</v>
      </c>
      <c r="Q44" s="5">
        <f>SUM(Feb!Q44+P44)</f>
        <v>348</v>
      </c>
    </row>
    <row r="45" spans="1:17" x14ac:dyDescent="0.2">
      <c r="A45" s="16" t="s">
        <v>32</v>
      </c>
      <c r="B45" s="17" t="s">
        <v>13</v>
      </c>
      <c r="C45" s="108">
        <v>6</v>
      </c>
      <c r="D45" s="108">
        <v>0</v>
      </c>
      <c r="E45" s="108">
        <v>1</v>
      </c>
      <c r="F45" s="108">
        <v>0</v>
      </c>
      <c r="G45" s="108">
        <v>2</v>
      </c>
      <c r="H45" s="108">
        <v>0</v>
      </c>
      <c r="I45" s="108">
        <v>0</v>
      </c>
      <c r="J45" s="108">
        <v>0</v>
      </c>
      <c r="K45" s="108"/>
      <c r="L45" s="108"/>
      <c r="M45" s="5">
        <f t="shared" si="0"/>
        <v>9</v>
      </c>
      <c r="N45" s="5">
        <f>SUM(Feb!N45,M45)</f>
        <v>88</v>
      </c>
      <c r="O45" s="109">
        <v>8</v>
      </c>
      <c r="P45" s="5">
        <f t="shared" si="1"/>
        <v>17</v>
      </c>
      <c r="Q45" s="5">
        <f>SUM(Feb!Q45+P45)</f>
        <v>235</v>
      </c>
    </row>
    <row r="46" spans="1:17" x14ac:dyDescent="0.2">
      <c r="A46" s="14" t="s">
        <v>34</v>
      </c>
      <c r="B46" s="15" t="s">
        <v>13</v>
      </c>
      <c r="C46" s="108">
        <v>5</v>
      </c>
      <c r="D46" s="108">
        <v>0</v>
      </c>
      <c r="E46" s="108">
        <v>0</v>
      </c>
      <c r="F46" s="108">
        <v>1</v>
      </c>
      <c r="G46" s="108">
        <v>2</v>
      </c>
      <c r="H46" s="108">
        <v>8</v>
      </c>
      <c r="I46" s="108">
        <v>0</v>
      </c>
      <c r="J46" s="108">
        <v>0</v>
      </c>
      <c r="K46" s="108"/>
      <c r="L46" s="108"/>
      <c r="M46" s="5">
        <f t="shared" si="0"/>
        <v>16</v>
      </c>
      <c r="N46" s="5">
        <f>SUM(Feb!N46,M46)</f>
        <v>163</v>
      </c>
      <c r="O46" s="109">
        <v>7</v>
      </c>
      <c r="P46" s="5">
        <f t="shared" si="1"/>
        <v>23</v>
      </c>
      <c r="Q46" s="5">
        <f>SUM(Feb!Q46+P46)</f>
        <v>239</v>
      </c>
    </row>
    <row r="47" spans="1:17" x14ac:dyDescent="0.2">
      <c r="A47" s="14" t="s">
        <v>35</v>
      </c>
      <c r="B47" s="15" t="s">
        <v>13</v>
      </c>
      <c r="C47" s="108">
        <v>6</v>
      </c>
      <c r="D47" s="108">
        <v>6</v>
      </c>
      <c r="E47" s="108">
        <v>3</v>
      </c>
      <c r="F47" s="108">
        <v>3</v>
      </c>
      <c r="G47" s="108">
        <v>0</v>
      </c>
      <c r="H47" s="108">
        <v>6</v>
      </c>
      <c r="I47" s="108">
        <v>2</v>
      </c>
      <c r="J47" s="108">
        <v>0</v>
      </c>
      <c r="K47" s="108"/>
      <c r="L47" s="108"/>
      <c r="M47" s="5">
        <f t="shared" si="0"/>
        <v>26</v>
      </c>
      <c r="N47" s="5">
        <f>SUM(Feb!N47,M47)</f>
        <v>182</v>
      </c>
      <c r="O47" s="109">
        <v>19</v>
      </c>
      <c r="P47" s="5">
        <f t="shared" si="1"/>
        <v>45</v>
      </c>
      <c r="Q47" s="5">
        <f>SUM(Feb!Q47+P47)</f>
        <v>352</v>
      </c>
    </row>
    <row r="48" spans="1:17" x14ac:dyDescent="0.2">
      <c r="A48" s="16" t="s">
        <v>36</v>
      </c>
      <c r="B48" s="17" t="s">
        <v>13</v>
      </c>
      <c r="C48" s="108">
        <v>0</v>
      </c>
      <c r="D48" s="108">
        <v>0</v>
      </c>
      <c r="E48" s="108">
        <v>5</v>
      </c>
      <c r="F48" s="108">
        <v>0</v>
      </c>
      <c r="G48" s="108">
        <v>0</v>
      </c>
      <c r="H48" s="108">
        <v>2</v>
      </c>
      <c r="I48" s="108">
        <v>0</v>
      </c>
      <c r="J48" s="108">
        <v>0</v>
      </c>
      <c r="K48" s="108"/>
      <c r="L48" s="108"/>
      <c r="M48" s="5">
        <f t="shared" si="0"/>
        <v>7</v>
      </c>
      <c r="N48" s="5">
        <f>SUM(Feb!N48,M48)</f>
        <v>51</v>
      </c>
      <c r="O48" s="109">
        <v>2</v>
      </c>
      <c r="P48" s="5">
        <f t="shared" si="1"/>
        <v>9</v>
      </c>
      <c r="Q48" s="5">
        <f>SUM(Feb!Q48+P48)</f>
        <v>67</v>
      </c>
    </row>
    <row r="49" spans="1:17" x14ac:dyDescent="0.2">
      <c r="A49" s="14" t="s">
        <v>41</v>
      </c>
      <c r="B49" s="15" t="s">
        <v>13</v>
      </c>
      <c r="C49" s="108">
        <v>13</v>
      </c>
      <c r="D49" s="108">
        <v>9</v>
      </c>
      <c r="E49" s="108">
        <v>2</v>
      </c>
      <c r="F49" s="108">
        <v>0</v>
      </c>
      <c r="G49" s="108">
        <v>2</v>
      </c>
      <c r="H49" s="108">
        <v>1</v>
      </c>
      <c r="I49" s="108">
        <v>2</v>
      </c>
      <c r="J49" s="108">
        <v>0</v>
      </c>
      <c r="K49" s="108"/>
      <c r="L49" s="108"/>
      <c r="M49" s="5">
        <f t="shared" si="0"/>
        <v>29</v>
      </c>
      <c r="N49" s="5">
        <f>SUM(Feb!N49,M49)</f>
        <v>169</v>
      </c>
      <c r="O49" s="109">
        <v>41</v>
      </c>
      <c r="P49" s="5">
        <f t="shared" si="1"/>
        <v>70</v>
      </c>
      <c r="Q49" s="5">
        <f>SUM(Feb!Q49+P49)</f>
        <v>395</v>
      </c>
    </row>
    <row r="50" spans="1:17" x14ac:dyDescent="0.2">
      <c r="A50" s="16" t="s">
        <v>47</v>
      </c>
      <c r="B50" s="17" t="s">
        <v>13</v>
      </c>
      <c r="C50" s="108">
        <v>2</v>
      </c>
      <c r="D50" s="108">
        <v>0</v>
      </c>
      <c r="E50" s="108">
        <v>1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/>
      <c r="L50" s="108"/>
      <c r="M50" s="5">
        <f t="shared" si="0"/>
        <v>3</v>
      </c>
      <c r="N50" s="5">
        <f>SUM(Feb!N50,M50)</f>
        <v>18</v>
      </c>
      <c r="O50" s="109">
        <v>3</v>
      </c>
      <c r="P50" s="5">
        <f t="shared" si="1"/>
        <v>6</v>
      </c>
      <c r="Q50" s="5">
        <f>SUM(Feb!Q50+P50)</f>
        <v>30</v>
      </c>
    </row>
    <row r="51" spans="1:17" x14ac:dyDescent="0.2">
      <c r="A51" s="16" t="s">
        <v>48</v>
      </c>
      <c r="B51" s="17" t="s">
        <v>13</v>
      </c>
      <c r="C51" s="108">
        <v>2</v>
      </c>
      <c r="D51" s="108">
        <v>3</v>
      </c>
      <c r="E51" s="108">
        <v>2</v>
      </c>
      <c r="F51" s="108">
        <v>2</v>
      </c>
      <c r="G51" s="108">
        <v>0</v>
      </c>
      <c r="H51" s="108">
        <v>5</v>
      </c>
      <c r="I51" s="108">
        <v>1</v>
      </c>
      <c r="J51" s="108">
        <v>0</v>
      </c>
      <c r="K51" s="108"/>
      <c r="L51" s="108"/>
      <c r="M51" s="5">
        <f t="shared" si="0"/>
        <v>15</v>
      </c>
      <c r="N51" s="5">
        <f>SUM(Feb!N51,M51)</f>
        <v>170</v>
      </c>
      <c r="O51" s="109">
        <v>14</v>
      </c>
      <c r="P51" s="5">
        <f t="shared" si="1"/>
        <v>29</v>
      </c>
      <c r="Q51" s="5">
        <f>SUM(Feb!Q51+P51)</f>
        <v>310</v>
      </c>
    </row>
    <row r="52" spans="1:17" x14ac:dyDescent="0.2">
      <c r="A52" s="16" t="s">
        <v>49</v>
      </c>
      <c r="B52" s="17" t="s">
        <v>13</v>
      </c>
      <c r="C52" s="108">
        <v>9</v>
      </c>
      <c r="D52" s="108">
        <v>2</v>
      </c>
      <c r="E52" s="108">
        <v>7</v>
      </c>
      <c r="F52" s="108">
        <v>1</v>
      </c>
      <c r="G52" s="108">
        <v>3</v>
      </c>
      <c r="H52" s="108">
        <v>3</v>
      </c>
      <c r="I52" s="108">
        <v>0</v>
      </c>
      <c r="J52" s="108">
        <v>1</v>
      </c>
      <c r="K52" s="108"/>
      <c r="L52" s="108"/>
      <c r="M52" s="5">
        <f t="shared" si="0"/>
        <v>26</v>
      </c>
      <c r="N52" s="5">
        <f>SUM(Feb!N52,M52)</f>
        <v>265</v>
      </c>
      <c r="O52" s="109">
        <v>12</v>
      </c>
      <c r="P52" s="5">
        <f t="shared" si="1"/>
        <v>38</v>
      </c>
      <c r="Q52" s="5">
        <f>SUM(Feb!Q52+P52)</f>
        <v>380</v>
      </c>
    </row>
    <row r="53" spans="1:17" x14ac:dyDescent="0.2">
      <c r="A53" s="14" t="s">
        <v>51</v>
      </c>
      <c r="B53" s="15" t="s">
        <v>13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/>
      <c r="L53" s="108"/>
      <c r="M53" s="5">
        <f t="shared" si="0"/>
        <v>0</v>
      </c>
      <c r="N53" s="5">
        <f>SUM(Feb!N53,M53)</f>
        <v>0</v>
      </c>
      <c r="O53" s="109">
        <v>0</v>
      </c>
      <c r="P53" s="5">
        <f t="shared" si="1"/>
        <v>0</v>
      </c>
      <c r="Q53" s="5">
        <f>SUM(Feb!Q53+P53)</f>
        <v>0</v>
      </c>
    </row>
    <row r="54" spans="1:17" x14ac:dyDescent="0.2">
      <c r="A54" s="14" t="s">
        <v>52</v>
      </c>
      <c r="B54" s="15" t="s">
        <v>13</v>
      </c>
      <c r="C54" s="108">
        <v>4</v>
      </c>
      <c r="D54" s="108">
        <v>2</v>
      </c>
      <c r="E54" s="108">
        <v>2</v>
      </c>
      <c r="F54" s="108">
        <v>0</v>
      </c>
      <c r="G54" s="108">
        <v>0</v>
      </c>
      <c r="H54" s="108">
        <v>6</v>
      </c>
      <c r="I54" s="108">
        <v>0</v>
      </c>
      <c r="J54" s="108">
        <v>0</v>
      </c>
      <c r="K54" s="108"/>
      <c r="L54" s="108"/>
      <c r="M54" s="5">
        <f t="shared" si="0"/>
        <v>14</v>
      </c>
      <c r="N54" s="5">
        <f>SUM(Feb!N54,M54)</f>
        <v>141</v>
      </c>
      <c r="O54" s="109">
        <v>9</v>
      </c>
      <c r="P54" s="5">
        <f t="shared" si="1"/>
        <v>23</v>
      </c>
      <c r="Q54" s="5">
        <f>SUM(Feb!Q54+P54)</f>
        <v>275</v>
      </c>
    </row>
    <row r="55" spans="1:17" x14ac:dyDescent="0.2">
      <c r="A55" s="14" t="s">
        <v>53</v>
      </c>
      <c r="B55" s="15" t="s">
        <v>13</v>
      </c>
      <c r="C55" s="108">
        <v>7</v>
      </c>
      <c r="D55" s="108">
        <v>4</v>
      </c>
      <c r="E55" s="108">
        <v>5</v>
      </c>
      <c r="F55" s="108">
        <v>0</v>
      </c>
      <c r="G55" s="108">
        <v>1</v>
      </c>
      <c r="H55" s="108">
        <v>6</v>
      </c>
      <c r="I55" s="108">
        <v>0</v>
      </c>
      <c r="J55" s="108">
        <v>0</v>
      </c>
      <c r="K55" s="108"/>
      <c r="L55" s="108"/>
      <c r="M55" s="5">
        <f t="shared" si="0"/>
        <v>23</v>
      </c>
      <c r="N55" s="5">
        <f>SUM(Feb!N55,M55)</f>
        <v>198</v>
      </c>
      <c r="O55" s="109">
        <v>9</v>
      </c>
      <c r="P55" s="5">
        <f t="shared" si="1"/>
        <v>32</v>
      </c>
      <c r="Q55" s="5">
        <f>SUM(Feb!Q55+P55)</f>
        <v>228</v>
      </c>
    </row>
    <row r="56" spans="1:17" x14ac:dyDescent="0.2">
      <c r="A56" s="14" t="s">
        <v>54</v>
      </c>
      <c r="B56" s="15" t="s">
        <v>13</v>
      </c>
      <c r="C56" s="108">
        <v>13</v>
      </c>
      <c r="D56" s="108">
        <v>1</v>
      </c>
      <c r="E56" s="108">
        <v>3</v>
      </c>
      <c r="F56" s="108">
        <v>0</v>
      </c>
      <c r="G56" s="108">
        <v>0</v>
      </c>
      <c r="H56" s="108">
        <v>3</v>
      </c>
      <c r="I56" s="108">
        <v>4</v>
      </c>
      <c r="J56" s="108">
        <v>0</v>
      </c>
      <c r="K56" s="108"/>
      <c r="L56" s="108"/>
      <c r="M56" s="5">
        <f t="shared" si="0"/>
        <v>24</v>
      </c>
      <c r="N56" s="5">
        <f>SUM(Feb!N56,M56)</f>
        <v>220</v>
      </c>
      <c r="O56" s="109">
        <v>48</v>
      </c>
      <c r="P56" s="5">
        <f t="shared" si="1"/>
        <v>72</v>
      </c>
      <c r="Q56" s="5">
        <f>SUM(Feb!Q56+P56)</f>
        <v>632</v>
      </c>
    </row>
    <row r="57" spans="1:17" x14ac:dyDescent="0.2">
      <c r="A57" s="14" t="s">
        <v>57</v>
      </c>
      <c r="B57" s="15" t="s">
        <v>13</v>
      </c>
      <c r="C57" s="108">
        <v>1</v>
      </c>
      <c r="D57" s="108">
        <v>2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/>
      <c r="L57" s="108"/>
      <c r="M57" s="5">
        <f t="shared" si="0"/>
        <v>3</v>
      </c>
      <c r="N57" s="5">
        <f>SUM(Feb!N57,M57)</f>
        <v>30</v>
      </c>
      <c r="O57" s="109">
        <v>7</v>
      </c>
      <c r="P57" s="5">
        <f t="shared" si="1"/>
        <v>10</v>
      </c>
      <c r="Q57" s="5">
        <f>SUM(Feb!Q57+P57)</f>
        <v>105</v>
      </c>
    </row>
    <row r="58" spans="1:17" x14ac:dyDescent="0.2">
      <c r="A58" s="14" t="s">
        <v>58</v>
      </c>
      <c r="B58" s="15" t="s">
        <v>13</v>
      </c>
      <c r="C58" s="108">
        <v>3</v>
      </c>
      <c r="D58" s="108">
        <v>8</v>
      </c>
      <c r="E58" s="108">
        <v>2</v>
      </c>
      <c r="F58" s="108">
        <v>0</v>
      </c>
      <c r="G58" s="108">
        <v>1</v>
      </c>
      <c r="H58" s="108">
        <v>5</v>
      </c>
      <c r="I58" s="108">
        <v>2</v>
      </c>
      <c r="J58" s="108">
        <v>1</v>
      </c>
      <c r="K58" s="108"/>
      <c r="L58" s="108"/>
      <c r="M58" s="5">
        <f t="shared" si="0"/>
        <v>22</v>
      </c>
      <c r="N58" s="5">
        <f>SUM(Feb!N58,M58)</f>
        <v>136</v>
      </c>
      <c r="O58" s="109">
        <v>28</v>
      </c>
      <c r="P58" s="5">
        <f t="shared" si="1"/>
        <v>50</v>
      </c>
      <c r="Q58" s="5">
        <f>SUM(Feb!Q58+P58)</f>
        <v>284</v>
      </c>
    </row>
    <row r="59" spans="1:17" x14ac:dyDescent="0.2">
      <c r="A59" s="14" t="s">
        <v>59</v>
      </c>
      <c r="B59" s="15" t="s">
        <v>13</v>
      </c>
      <c r="C59" s="108">
        <v>2</v>
      </c>
      <c r="D59" s="108">
        <v>3</v>
      </c>
      <c r="E59" s="108">
        <v>2</v>
      </c>
      <c r="F59" s="108">
        <v>0</v>
      </c>
      <c r="G59" s="108">
        <v>0</v>
      </c>
      <c r="H59" s="108">
        <v>2</v>
      </c>
      <c r="I59" s="108">
        <v>0</v>
      </c>
      <c r="J59" s="108">
        <v>0</v>
      </c>
      <c r="K59" s="108"/>
      <c r="L59" s="108"/>
      <c r="M59" s="5">
        <f t="shared" si="0"/>
        <v>9</v>
      </c>
      <c r="N59" s="5">
        <f>SUM(Feb!N59,M59)</f>
        <v>127</v>
      </c>
      <c r="O59" s="109">
        <v>10</v>
      </c>
      <c r="P59" s="5">
        <f t="shared" si="1"/>
        <v>19</v>
      </c>
      <c r="Q59" s="5">
        <f>SUM(Feb!Q59+P59)</f>
        <v>235</v>
      </c>
    </row>
    <row r="60" spans="1:17" x14ac:dyDescent="0.2">
      <c r="A60" s="16" t="s">
        <v>60</v>
      </c>
      <c r="B60" s="17" t="s">
        <v>13</v>
      </c>
      <c r="C60" s="108">
        <v>5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1</v>
      </c>
      <c r="J60" s="108">
        <v>0</v>
      </c>
      <c r="K60" s="108"/>
      <c r="L60" s="108"/>
      <c r="M60" s="5">
        <f t="shared" si="0"/>
        <v>6</v>
      </c>
      <c r="N60" s="5">
        <f>SUM(Feb!N60,M60)</f>
        <v>44</v>
      </c>
      <c r="O60" s="109">
        <v>3</v>
      </c>
      <c r="P60" s="5">
        <f t="shared" si="1"/>
        <v>9</v>
      </c>
      <c r="Q60" s="5">
        <f>SUM(Feb!Q60+P60)</f>
        <v>85</v>
      </c>
    </row>
    <row r="61" spans="1:17" x14ac:dyDescent="0.2">
      <c r="A61" s="14" t="s">
        <v>61</v>
      </c>
      <c r="B61" s="15" t="s">
        <v>13</v>
      </c>
      <c r="C61" s="108">
        <v>3</v>
      </c>
      <c r="D61" s="108">
        <v>4</v>
      </c>
      <c r="E61" s="108">
        <v>0</v>
      </c>
      <c r="F61" s="108">
        <v>0</v>
      </c>
      <c r="G61" s="108">
        <v>0</v>
      </c>
      <c r="H61" s="108">
        <v>6</v>
      </c>
      <c r="I61" s="108">
        <v>2</v>
      </c>
      <c r="J61" s="108">
        <v>0</v>
      </c>
      <c r="K61" s="108"/>
      <c r="L61" s="108"/>
      <c r="M61" s="5">
        <f t="shared" si="0"/>
        <v>15</v>
      </c>
      <c r="N61" s="5">
        <f>SUM(Feb!N61,M61)</f>
        <v>152</v>
      </c>
      <c r="O61" s="109">
        <v>7</v>
      </c>
      <c r="P61" s="5">
        <f t="shared" si="1"/>
        <v>22</v>
      </c>
      <c r="Q61" s="5">
        <f>SUM(Feb!Q61+P61)</f>
        <v>273</v>
      </c>
    </row>
    <row r="62" spans="1:17" x14ac:dyDescent="0.2">
      <c r="A62" s="16" t="s">
        <v>62</v>
      </c>
      <c r="B62" s="17" t="s">
        <v>13</v>
      </c>
      <c r="C62" s="108">
        <v>8</v>
      </c>
      <c r="D62" s="108">
        <v>8</v>
      </c>
      <c r="E62" s="108">
        <v>2</v>
      </c>
      <c r="F62" s="108">
        <v>0</v>
      </c>
      <c r="G62" s="108">
        <v>0</v>
      </c>
      <c r="H62" s="108">
        <v>2</v>
      </c>
      <c r="I62" s="108">
        <v>2</v>
      </c>
      <c r="J62" s="108">
        <v>0</v>
      </c>
      <c r="K62" s="108"/>
      <c r="L62" s="108"/>
      <c r="M62" s="5">
        <f t="shared" si="0"/>
        <v>22</v>
      </c>
      <c r="N62" s="5">
        <f>SUM(Feb!N62,M62)</f>
        <v>109</v>
      </c>
      <c r="O62" s="109">
        <v>13</v>
      </c>
      <c r="P62" s="5">
        <f t="shared" si="1"/>
        <v>35</v>
      </c>
      <c r="Q62" s="5">
        <f>SUM(Feb!Q62+P62)</f>
        <v>279</v>
      </c>
    </row>
    <row r="63" spans="1:17" x14ac:dyDescent="0.2">
      <c r="A63" s="14" t="s">
        <v>63</v>
      </c>
      <c r="B63" s="15" t="s">
        <v>13</v>
      </c>
      <c r="C63" s="108">
        <v>0</v>
      </c>
      <c r="D63" s="108">
        <v>0</v>
      </c>
      <c r="E63" s="108">
        <v>0</v>
      </c>
      <c r="F63" s="108">
        <v>0</v>
      </c>
      <c r="G63" s="108">
        <v>1</v>
      </c>
      <c r="H63" s="108">
        <v>0</v>
      </c>
      <c r="I63" s="108">
        <v>0</v>
      </c>
      <c r="J63" s="108">
        <v>0</v>
      </c>
      <c r="K63" s="108"/>
      <c r="L63" s="108"/>
      <c r="M63" s="5">
        <f t="shared" si="0"/>
        <v>1</v>
      </c>
      <c r="N63" s="5">
        <f>SUM(Feb!N63,M63)</f>
        <v>18</v>
      </c>
      <c r="O63" s="109">
        <v>7</v>
      </c>
      <c r="P63" s="5">
        <f t="shared" si="1"/>
        <v>8</v>
      </c>
      <c r="Q63" s="5">
        <f>SUM(Feb!Q63+P63)</f>
        <v>76</v>
      </c>
    </row>
    <row r="64" spans="1:17" x14ac:dyDescent="0.2">
      <c r="A64" s="16" t="s">
        <v>64</v>
      </c>
      <c r="B64" s="17" t="s">
        <v>13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/>
      <c r="L64" s="108"/>
      <c r="M64" s="5">
        <f t="shared" si="0"/>
        <v>0</v>
      </c>
      <c r="N64" s="5">
        <f>SUM(Feb!N64,M64)</f>
        <v>33</v>
      </c>
      <c r="O64" s="109">
        <v>6</v>
      </c>
      <c r="P64" s="5">
        <f t="shared" si="1"/>
        <v>6</v>
      </c>
      <c r="Q64" s="5">
        <f>SUM(Feb!Q64+P64)</f>
        <v>71</v>
      </c>
    </row>
    <row r="65" spans="1:17" x14ac:dyDescent="0.2">
      <c r="A65" s="14" t="s">
        <v>65</v>
      </c>
      <c r="B65" s="15" t="s">
        <v>13</v>
      </c>
      <c r="C65" s="108">
        <v>1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/>
      <c r="L65" s="108"/>
      <c r="M65" s="5">
        <f t="shared" si="0"/>
        <v>1</v>
      </c>
      <c r="N65" s="5">
        <f>SUM(Feb!N65,M65)</f>
        <v>48</v>
      </c>
      <c r="O65" s="109">
        <v>0</v>
      </c>
      <c r="P65" s="5">
        <f t="shared" si="1"/>
        <v>1</v>
      </c>
      <c r="Q65" s="5">
        <f>SUM(Feb!Q65+P65)</f>
        <v>88</v>
      </c>
    </row>
    <row r="66" spans="1:17" x14ac:dyDescent="0.2">
      <c r="A66" s="16" t="s">
        <v>66</v>
      </c>
      <c r="B66" s="17" t="s">
        <v>13</v>
      </c>
      <c r="C66" s="108">
        <v>5</v>
      </c>
      <c r="D66" s="108">
        <v>0</v>
      </c>
      <c r="E66" s="108">
        <v>0</v>
      </c>
      <c r="F66" s="108">
        <v>0</v>
      </c>
      <c r="G66" s="108">
        <v>2</v>
      </c>
      <c r="H66" s="108">
        <v>2</v>
      </c>
      <c r="I66" s="108">
        <v>0</v>
      </c>
      <c r="J66" s="108">
        <v>0</v>
      </c>
      <c r="K66" s="108"/>
      <c r="L66" s="108"/>
      <c r="M66" s="5">
        <f t="shared" si="0"/>
        <v>9</v>
      </c>
      <c r="N66" s="5">
        <f>SUM(Feb!N66,M66)</f>
        <v>15</v>
      </c>
      <c r="O66" s="109">
        <v>7</v>
      </c>
      <c r="P66" s="5">
        <f t="shared" si="1"/>
        <v>16</v>
      </c>
      <c r="Q66" s="5">
        <f>SUM(Feb!Q66+P66)</f>
        <v>37</v>
      </c>
    </row>
    <row r="67" spans="1:17" x14ac:dyDescent="0.2">
      <c r="A67" s="14" t="s">
        <v>67</v>
      </c>
      <c r="B67" s="15" t="s">
        <v>13</v>
      </c>
      <c r="C67" s="108">
        <v>0</v>
      </c>
      <c r="D67" s="108">
        <v>2</v>
      </c>
      <c r="E67" s="108">
        <v>0</v>
      </c>
      <c r="F67" s="108">
        <v>0</v>
      </c>
      <c r="G67" s="108">
        <v>0</v>
      </c>
      <c r="H67" s="108">
        <v>3</v>
      </c>
      <c r="I67" s="108">
        <v>0</v>
      </c>
      <c r="J67" s="108">
        <v>0</v>
      </c>
      <c r="K67" s="108"/>
      <c r="L67" s="108"/>
      <c r="M67" s="5">
        <f t="shared" si="0"/>
        <v>5</v>
      </c>
      <c r="N67" s="5">
        <f>SUM(Feb!N67,M67)</f>
        <v>43</v>
      </c>
      <c r="O67" s="109">
        <v>1</v>
      </c>
      <c r="P67" s="5">
        <f t="shared" si="1"/>
        <v>6</v>
      </c>
      <c r="Q67" s="5">
        <f>SUM(Feb!Q67+P67)</f>
        <v>74</v>
      </c>
    </row>
    <row r="68" spans="1:17" x14ac:dyDescent="0.2">
      <c r="A68" s="14" t="s">
        <v>68</v>
      </c>
      <c r="B68" s="15" t="s">
        <v>13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/>
      <c r="L68" s="108"/>
      <c r="M68" s="5">
        <f t="shared" ref="M68:M81" si="2">SUM(C68:L68)</f>
        <v>0</v>
      </c>
      <c r="N68" s="5">
        <f>SUM(Feb!N68,M68)</f>
        <v>10</v>
      </c>
      <c r="O68" s="109">
        <v>0</v>
      </c>
      <c r="P68" s="5">
        <f t="shared" ref="P68:P78" si="3">SUM(M68+ O68)</f>
        <v>0</v>
      </c>
      <c r="Q68" s="5">
        <f>SUM(Feb!Q68+P68)</f>
        <v>25</v>
      </c>
    </row>
    <row r="69" spans="1:17" x14ac:dyDescent="0.2">
      <c r="A69" s="16" t="s">
        <v>70</v>
      </c>
      <c r="B69" s="17" t="s">
        <v>13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/>
      <c r="L69" s="108"/>
      <c r="M69" s="5">
        <f t="shared" si="2"/>
        <v>0</v>
      </c>
      <c r="N69" s="5">
        <f>SUM(Feb!N69,M69)</f>
        <v>3</v>
      </c>
      <c r="O69" s="109">
        <v>0</v>
      </c>
      <c r="P69" s="5">
        <f t="shared" si="3"/>
        <v>0</v>
      </c>
      <c r="Q69" s="5">
        <f>SUM(Feb!Q69+P69)</f>
        <v>3</v>
      </c>
    </row>
    <row r="70" spans="1:17" x14ac:dyDescent="0.2">
      <c r="A70" s="16" t="s">
        <v>71</v>
      </c>
      <c r="B70" s="17" t="s">
        <v>13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/>
      <c r="L70" s="108"/>
      <c r="M70" s="5">
        <f t="shared" si="2"/>
        <v>0</v>
      </c>
      <c r="N70" s="5">
        <f>SUM(Feb!N70,M70)</f>
        <v>9</v>
      </c>
      <c r="O70" s="109">
        <v>2</v>
      </c>
      <c r="P70" s="5">
        <f t="shared" si="3"/>
        <v>2</v>
      </c>
      <c r="Q70" s="5">
        <f>SUM(Feb!Q70+P70)</f>
        <v>51</v>
      </c>
    </row>
    <row r="71" spans="1:17" x14ac:dyDescent="0.2">
      <c r="A71" s="16" t="s">
        <v>72</v>
      </c>
      <c r="B71" s="17" t="s">
        <v>13</v>
      </c>
      <c r="C71" s="108">
        <v>17</v>
      </c>
      <c r="D71" s="108">
        <v>0</v>
      </c>
      <c r="E71" s="108">
        <v>1</v>
      </c>
      <c r="F71" s="108">
        <v>0</v>
      </c>
      <c r="G71" s="108">
        <v>1</v>
      </c>
      <c r="H71" s="108">
        <v>0</v>
      </c>
      <c r="I71" s="108">
        <v>2</v>
      </c>
      <c r="J71" s="108">
        <v>0</v>
      </c>
      <c r="K71" s="108"/>
      <c r="L71" s="108"/>
      <c r="M71" s="5">
        <f t="shared" si="2"/>
        <v>21</v>
      </c>
      <c r="N71" s="5">
        <f>SUM(Feb!N71,M71)</f>
        <v>109</v>
      </c>
      <c r="O71" s="109">
        <v>22</v>
      </c>
      <c r="P71" s="5">
        <f t="shared" si="3"/>
        <v>43</v>
      </c>
      <c r="Q71" s="5">
        <f>SUM(Feb!Q71+P71)</f>
        <v>194</v>
      </c>
    </row>
    <row r="72" spans="1:17" x14ac:dyDescent="0.2">
      <c r="A72" s="14" t="s">
        <v>73</v>
      </c>
      <c r="B72" s="15" t="s">
        <v>13</v>
      </c>
      <c r="C72" s="108">
        <v>1</v>
      </c>
      <c r="D72" s="108">
        <v>1</v>
      </c>
      <c r="E72" s="108">
        <v>1</v>
      </c>
      <c r="F72" s="108">
        <v>0</v>
      </c>
      <c r="G72" s="108">
        <v>0</v>
      </c>
      <c r="H72" s="108">
        <v>1</v>
      </c>
      <c r="I72" s="108">
        <v>0</v>
      </c>
      <c r="J72" s="108">
        <v>0</v>
      </c>
      <c r="K72" s="108"/>
      <c r="L72" s="108"/>
      <c r="M72" s="5">
        <f t="shared" si="2"/>
        <v>4</v>
      </c>
      <c r="N72" s="5">
        <f>SUM(Feb!N72,M72)</f>
        <v>20</v>
      </c>
      <c r="O72" s="109">
        <v>0</v>
      </c>
      <c r="P72" s="5">
        <f t="shared" si="3"/>
        <v>4</v>
      </c>
      <c r="Q72" s="5">
        <f>SUM(Feb!Q72+P72)</f>
        <v>37</v>
      </c>
    </row>
    <row r="73" spans="1:17" x14ac:dyDescent="0.2">
      <c r="A73" s="16" t="s">
        <v>77</v>
      </c>
      <c r="B73" s="17" t="s">
        <v>13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/>
      <c r="L73" s="108"/>
      <c r="M73" s="5">
        <f t="shared" si="2"/>
        <v>0</v>
      </c>
      <c r="N73" s="5">
        <f>SUM(Feb!N73,M73)</f>
        <v>0</v>
      </c>
      <c r="O73" s="109">
        <v>0</v>
      </c>
      <c r="P73" s="5">
        <f t="shared" si="3"/>
        <v>0</v>
      </c>
      <c r="Q73" s="5">
        <f>SUM(Feb!Q73+P73)</f>
        <v>0</v>
      </c>
    </row>
    <row r="74" spans="1:17" x14ac:dyDescent="0.2">
      <c r="A74" s="16" t="s">
        <v>79</v>
      </c>
      <c r="B74" s="17" t="s">
        <v>13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108"/>
      <c r="L74" s="108"/>
      <c r="M74" s="5">
        <f t="shared" si="2"/>
        <v>0</v>
      </c>
      <c r="N74" s="5">
        <f>SUM(Feb!N74,M74)</f>
        <v>2</v>
      </c>
      <c r="O74" s="109">
        <v>0</v>
      </c>
      <c r="P74" s="5">
        <f t="shared" si="3"/>
        <v>0</v>
      </c>
      <c r="Q74" s="5">
        <f>SUM(Feb!Q74+P74)</f>
        <v>2</v>
      </c>
    </row>
    <row r="75" spans="1:17" x14ac:dyDescent="0.2">
      <c r="A75" s="14" t="s">
        <v>80</v>
      </c>
      <c r="B75" s="15" t="s">
        <v>13</v>
      </c>
      <c r="C75" s="108">
        <v>5</v>
      </c>
      <c r="D75" s="108">
        <v>6</v>
      </c>
      <c r="E75" s="108">
        <v>2</v>
      </c>
      <c r="F75" s="108">
        <v>0</v>
      </c>
      <c r="G75" s="108">
        <v>2</v>
      </c>
      <c r="H75" s="108">
        <v>0</v>
      </c>
      <c r="I75" s="108">
        <v>3</v>
      </c>
      <c r="J75" s="108">
        <v>1</v>
      </c>
      <c r="K75" s="108"/>
      <c r="L75" s="108"/>
      <c r="M75" s="5">
        <f t="shared" si="2"/>
        <v>19</v>
      </c>
      <c r="N75" s="5">
        <f>SUM(Feb!N75,M75)</f>
        <v>235</v>
      </c>
      <c r="O75" s="109">
        <v>19</v>
      </c>
      <c r="P75" s="5">
        <f t="shared" si="3"/>
        <v>38</v>
      </c>
      <c r="Q75" s="5">
        <f>SUM(Feb!Q75+P75)</f>
        <v>508</v>
      </c>
    </row>
    <row r="76" spans="1:17" x14ac:dyDescent="0.2">
      <c r="A76" s="14" t="s">
        <v>88</v>
      </c>
      <c r="B76" s="15" t="s">
        <v>13</v>
      </c>
      <c r="C76" s="108">
        <v>0</v>
      </c>
      <c r="D76" s="108">
        <v>0</v>
      </c>
      <c r="E76" s="108">
        <v>3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/>
      <c r="L76" s="108"/>
      <c r="M76" s="5">
        <f t="shared" si="2"/>
        <v>3</v>
      </c>
      <c r="N76" s="5">
        <f>SUM(Feb!N76,M76)</f>
        <v>23</v>
      </c>
      <c r="O76" s="109">
        <v>2</v>
      </c>
      <c r="P76" s="5">
        <f t="shared" si="3"/>
        <v>5</v>
      </c>
      <c r="Q76" s="5">
        <f>SUM(Feb!Q76+P76)</f>
        <v>37</v>
      </c>
    </row>
    <row r="77" spans="1:17" x14ac:dyDescent="0.2">
      <c r="A77" s="14" t="s">
        <v>87</v>
      </c>
      <c r="B77" s="15" t="s">
        <v>13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/>
      <c r="L77" s="108"/>
      <c r="M77" s="5">
        <f t="shared" si="2"/>
        <v>0</v>
      </c>
      <c r="N77" s="5">
        <f>SUM(Feb!N77,M77)</f>
        <v>0</v>
      </c>
      <c r="O77" s="109">
        <v>0</v>
      </c>
      <c r="P77" s="5">
        <f t="shared" si="3"/>
        <v>0</v>
      </c>
      <c r="Q77" s="5">
        <f>SUM(Feb!Q77+P77)</f>
        <v>30</v>
      </c>
    </row>
    <row r="78" spans="1:17" x14ac:dyDescent="0.2">
      <c r="A78" s="14" t="s">
        <v>89</v>
      </c>
      <c r="B78" s="15" t="s">
        <v>13</v>
      </c>
      <c r="C78" s="108">
        <v>0</v>
      </c>
      <c r="D78" s="108">
        <v>0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/>
      <c r="L78" s="108"/>
      <c r="M78" s="5">
        <f t="shared" si="2"/>
        <v>0</v>
      </c>
      <c r="N78" s="5">
        <f>SUM(Feb!N78,M78)</f>
        <v>13</v>
      </c>
      <c r="O78" s="109">
        <v>6</v>
      </c>
      <c r="P78" s="5">
        <f t="shared" si="3"/>
        <v>6</v>
      </c>
      <c r="Q78" s="5">
        <f>SUM(Feb!Q78+P78)</f>
        <v>39</v>
      </c>
    </row>
    <row r="79" spans="1:17" x14ac:dyDescent="0.2">
      <c r="A79" s="14" t="s">
        <v>90</v>
      </c>
      <c r="B79" s="18"/>
      <c r="C79" s="5">
        <f>SUM(C3:C33)</f>
        <v>89</v>
      </c>
      <c r="D79" s="5">
        <f t="shared" ref="D79:J79" si="4">SUM(D3:D33)</f>
        <v>28</v>
      </c>
      <c r="E79" s="5">
        <f t="shared" si="4"/>
        <v>50</v>
      </c>
      <c r="F79" s="5">
        <f t="shared" si="4"/>
        <v>10</v>
      </c>
      <c r="G79" s="5">
        <f t="shared" si="4"/>
        <v>25</v>
      </c>
      <c r="H79" s="5">
        <f t="shared" si="4"/>
        <v>74</v>
      </c>
      <c r="I79" s="5">
        <f t="shared" si="4"/>
        <v>1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277</v>
      </c>
      <c r="N79" s="5">
        <f>SUM(Feb!N79,M79)</f>
        <v>1914</v>
      </c>
      <c r="O79" s="5">
        <f>SUM(O3:O33)</f>
        <v>127</v>
      </c>
      <c r="P79" s="5">
        <f>SUM(P3:P33)</f>
        <v>404</v>
      </c>
      <c r="Q79" s="5">
        <f>SUM(Q3:Q33)</f>
        <v>3456</v>
      </c>
    </row>
    <row r="80" spans="1:17" x14ac:dyDescent="0.2">
      <c r="A80" s="14" t="s">
        <v>91</v>
      </c>
      <c r="B80" s="18"/>
      <c r="C80" s="5">
        <f>SUM(C34:C78)</f>
        <v>147</v>
      </c>
      <c r="D80" s="5">
        <f t="shared" ref="D80:L80" si="5">SUM(D34:D78)</f>
        <v>73</v>
      </c>
      <c r="E80" s="5">
        <f t="shared" si="5"/>
        <v>56</v>
      </c>
      <c r="F80" s="5">
        <f t="shared" si="5"/>
        <v>9</v>
      </c>
      <c r="G80" s="5">
        <f t="shared" si="5"/>
        <v>21</v>
      </c>
      <c r="H80" s="5">
        <f t="shared" si="5"/>
        <v>69</v>
      </c>
      <c r="I80" s="5">
        <f t="shared" si="5"/>
        <v>30</v>
      </c>
      <c r="J80" s="5">
        <f t="shared" si="5"/>
        <v>5</v>
      </c>
      <c r="K80" s="5">
        <f t="shared" si="5"/>
        <v>0</v>
      </c>
      <c r="L80" s="5">
        <f t="shared" si="5"/>
        <v>0</v>
      </c>
      <c r="M80" s="5">
        <f t="shared" si="2"/>
        <v>410</v>
      </c>
      <c r="N80" s="5">
        <f>SUM(Feb!N80,M80)</f>
        <v>3678</v>
      </c>
      <c r="O80" s="5">
        <f>SUM(O34:O78)</f>
        <v>422</v>
      </c>
      <c r="P80" s="5">
        <f>SUM(P34:P78)</f>
        <v>832</v>
      </c>
      <c r="Q80" s="5">
        <f>SUM(Q34:Q78)</f>
        <v>7513</v>
      </c>
    </row>
    <row r="81" spans="1:17" x14ac:dyDescent="0.2">
      <c r="A81" s="14" t="s">
        <v>92</v>
      </c>
      <c r="B81" s="18"/>
      <c r="C81" s="5">
        <f>SUM(C79:C80)</f>
        <v>236</v>
      </c>
      <c r="D81" s="5">
        <f t="shared" ref="D81:L81" si="6">SUM(D79:D80)</f>
        <v>101</v>
      </c>
      <c r="E81" s="5">
        <f t="shared" si="6"/>
        <v>106</v>
      </c>
      <c r="F81" s="5">
        <f t="shared" si="6"/>
        <v>19</v>
      </c>
      <c r="G81" s="5">
        <f t="shared" si="6"/>
        <v>46</v>
      </c>
      <c r="H81" s="5">
        <f t="shared" si="6"/>
        <v>143</v>
      </c>
      <c r="I81" s="5">
        <f t="shared" si="6"/>
        <v>31</v>
      </c>
      <c r="J81" s="5">
        <f t="shared" si="6"/>
        <v>5</v>
      </c>
      <c r="K81" s="5">
        <f t="shared" si="6"/>
        <v>0</v>
      </c>
      <c r="L81" s="5">
        <f t="shared" si="6"/>
        <v>0</v>
      </c>
      <c r="M81" s="5">
        <f t="shared" si="2"/>
        <v>687</v>
      </c>
      <c r="N81" s="5">
        <f>SUM(Feb!N81,M81)</f>
        <v>5592</v>
      </c>
      <c r="O81" s="5">
        <f>SUM(O79:O80)</f>
        <v>549</v>
      </c>
      <c r="P81" s="5">
        <f>SUM(P79:P80)</f>
        <v>1236</v>
      </c>
      <c r="Q81" s="5">
        <f>SUM(Q79:Q80)</f>
        <v>10969</v>
      </c>
    </row>
    <row r="83" spans="1:17" s="23" customFormat="1" ht="30.75" customHeight="1" x14ac:dyDescent="0.2">
      <c r="A83" s="119">
        <v>42064</v>
      </c>
      <c r="B83" s="119"/>
      <c r="C83" s="119"/>
      <c r="D83" s="119"/>
      <c r="E83" s="119"/>
      <c r="K83" s="8"/>
      <c r="L83" s="8"/>
      <c r="M83" s="24"/>
      <c r="N83" s="24"/>
      <c r="O83" s="8"/>
      <c r="P83" s="12"/>
    </row>
  </sheetData>
  <sheetProtection password="C6A9" sheet="1"/>
  <mergeCells count="1">
    <mergeCell ref="A83:E83"/>
  </mergeCells>
  <phoneticPr fontId="0" type="noConversion"/>
  <conditionalFormatting sqref="A2:O81">
    <cfRule type="expression" dxfId="552" priority="181" stopIfTrue="1">
      <formula>CellHasFormula</formula>
    </cfRule>
  </conditionalFormatting>
  <conditionalFormatting sqref="K1:L1048576">
    <cfRule type="expression" dxfId="551" priority="179" stopIfTrue="1">
      <formula>(((#REF!)))</formula>
    </cfRule>
  </conditionalFormatting>
  <conditionalFormatting sqref="O2:O81">
    <cfRule type="expression" dxfId="550" priority="166" stopIfTrue="1">
      <formula>CellHasFormula</formula>
    </cfRule>
  </conditionalFormatting>
  <conditionalFormatting sqref="O3:O78">
    <cfRule type="expression" dxfId="549" priority="165" stopIfTrue="1">
      <formula>CellHasFormula</formula>
    </cfRule>
  </conditionalFormatting>
  <conditionalFormatting sqref="O34:O78">
    <cfRule type="expression" dxfId="548" priority="164" stopIfTrue="1">
      <formula>CellHasFormula</formula>
    </cfRule>
  </conditionalFormatting>
  <conditionalFormatting sqref="O34:O78">
    <cfRule type="expression" dxfId="547" priority="163" stopIfTrue="1">
      <formula>CellHasFormula</formula>
    </cfRule>
  </conditionalFormatting>
  <conditionalFormatting sqref="O34:O78">
    <cfRule type="expression" dxfId="546" priority="162" stopIfTrue="1">
      <formula>CellHasFormula</formula>
    </cfRule>
  </conditionalFormatting>
  <conditionalFormatting sqref="O3:O78">
    <cfRule type="expression" dxfId="545" priority="161" stopIfTrue="1">
      <formula>CellHasFormula</formula>
    </cfRule>
  </conditionalFormatting>
  <conditionalFormatting sqref="O3:O78">
    <cfRule type="expression" dxfId="544" priority="160" stopIfTrue="1">
      <formula>CellHasFormula</formula>
    </cfRule>
  </conditionalFormatting>
  <conditionalFormatting sqref="O2:O81">
    <cfRule type="expression" dxfId="543" priority="159" stopIfTrue="1">
      <formula>CellHasFormula</formula>
    </cfRule>
  </conditionalFormatting>
  <conditionalFormatting sqref="O34:O78">
    <cfRule type="expression" dxfId="542" priority="158" stopIfTrue="1">
      <formula>CellHasFormula</formula>
    </cfRule>
  </conditionalFormatting>
  <conditionalFormatting sqref="O3:O78">
    <cfRule type="expression" dxfId="541" priority="157" stopIfTrue="1">
      <formula>CellHasFormula</formula>
    </cfRule>
  </conditionalFormatting>
  <conditionalFormatting sqref="O3:O78">
    <cfRule type="expression" dxfId="540" priority="156" stopIfTrue="1">
      <formula>CellHasFormula</formula>
    </cfRule>
  </conditionalFormatting>
  <conditionalFormatting sqref="O3:O78">
    <cfRule type="expression" dxfId="539" priority="155" stopIfTrue="1">
      <formula>CellHasFormula</formula>
    </cfRule>
  </conditionalFormatting>
  <conditionalFormatting sqref="O34:O78">
    <cfRule type="expression" dxfId="538" priority="154" stopIfTrue="1">
      <formula>CellHasFormula</formula>
    </cfRule>
  </conditionalFormatting>
  <conditionalFormatting sqref="O34:O78">
    <cfRule type="expression" dxfId="537" priority="153" stopIfTrue="1">
      <formula>CellHasFormula</formula>
    </cfRule>
  </conditionalFormatting>
  <conditionalFormatting sqref="O2:O81">
    <cfRule type="expression" dxfId="536" priority="152" stopIfTrue="1">
      <formula>CellHasFormula</formula>
    </cfRule>
  </conditionalFormatting>
  <conditionalFormatting sqref="O2:O81">
    <cfRule type="expression" dxfId="535" priority="151" stopIfTrue="1">
      <formula>CellHasFormula</formula>
    </cfRule>
  </conditionalFormatting>
  <conditionalFormatting sqref="O34:O78">
    <cfRule type="expression" dxfId="534" priority="150" stopIfTrue="1">
      <formula>CellHasFormula</formula>
    </cfRule>
  </conditionalFormatting>
  <conditionalFormatting sqref="O3:O78">
    <cfRule type="expression" dxfId="533" priority="149" stopIfTrue="1">
      <formula>CellHasFormula</formula>
    </cfRule>
  </conditionalFormatting>
  <conditionalFormatting sqref="O3:O78">
    <cfRule type="expression" dxfId="532" priority="148" stopIfTrue="1">
      <formula>CellHasFormula</formula>
    </cfRule>
  </conditionalFormatting>
  <conditionalFormatting sqref="O3:O78">
    <cfRule type="expression" dxfId="531" priority="147" stopIfTrue="1">
      <formula>CellHasFormula</formula>
    </cfRule>
  </conditionalFormatting>
  <conditionalFormatting sqref="O34:O78">
    <cfRule type="expression" dxfId="530" priority="146" stopIfTrue="1">
      <formula>CellHasFormula</formula>
    </cfRule>
  </conditionalFormatting>
  <conditionalFormatting sqref="O34:O78">
    <cfRule type="expression" dxfId="529" priority="145" stopIfTrue="1">
      <formula>CellHasFormula</formula>
    </cfRule>
  </conditionalFormatting>
  <conditionalFormatting sqref="O2:O81">
    <cfRule type="expression" dxfId="528" priority="144" stopIfTrue="1">
      <formula>CellHasFormula</formula>
    </cfRule>
  </conditionalFormatting>
  <conditionalFormatting sqref="O34:O78">
    <cfRule type="expression" dxfId="527" priority="143" stopIfTrue="1">
      <formula>CellHasFormula</formula>
    </cfRule>
  </conditionalFormatting>
  <conditionalFormatting sqref="O3:O78">
    <cfRule type="expression" dxfId="526" priority="142" stopIfTrue="1">
      <formula>CellHasFormula</formula>
    </cfRule>
  </conditionalFormatting>
  <conditionalFormatting sqref="O34:O78">
    <cfRule type="expression" dxfId="525" priority="141" stopIfTrue="1">
      <formula>CellHasFormula</formula>
    </cfRule>
  </conditionalFormatting>
  <conditionalFormatting sqref="O34:O78">
    <cfRule type="expression" dxfId="524" priority="140" stopIfTrue="1">
      <formula>CellHasFormula</formula>
    </cfRule>
  </conditionalFormatting>
  <conditionalFormatting sqref="O3:O78">
    <cfRule type="expression" dxfId="523" priority="139" stopIfTrue="1">
      <formula>CellHasFormula</formula>
    </cfRule>
  </conditionalFormatting>
  <conditionalFormatting sqref="O3:O78">
    <cfRule type="expression" dxfId="522" priority="138" stopIfTrue="1">
      <formula>CellHasFormula</formula>
    </cfRule>
  </conditionalFormatting>
  <conditionalFormatting sqref="O2:O81">
    <cfRule type="expression" dxfId="521" priority="137" stopIfTrue="1">
      <formula>CellHasFormula</formula>
    </cfRule>
  </conditionalFormatting>
  <conditionalFormatting sqref="O34:O78">
    <cfRule type="expression" dxfId="520" priority="136" stopIfTrue="1">
      <formula>CellHasFormula</formula>
    </cfRule>
  </conditionalFormatting>
  <conditionalFormatting sqref="O3:O78">
    <cfRule type="expression" dxfId="519" priority="135" stopIfTrue="1">
      <formula>CellHasFormula</formula>
    </cfRule>
  </conditionalFormatting>
  <conditionalFormatting sqref="O3:O78">
    <cfRule type="expression" dxfId="518" priority="134" stopIfTrue="1">
      <formula>CellHasFormula</formula>
    </cfRule>
  </conditionalFormatting>
  <conditionalFormatting sqref="O3:O78">
    <cfRule type="expression" dxfId="517" priority="133" stopIfTrue="1">
      <formula>CellHasFormula</formula>
    </cfRule>
  </conditionalFormatting>
  <conditionalFormatting sqref="O34:O78">
    <cfRule type="expression" dxfId="516" priority="132" stopIfTrue="1">
      <formula>CellHasFormula</formula>
    </cfRule>
  </conditionalFormatting>
  <conditionalFormatting sqref="O34:O78">
    <cfRule type="expression" dxfId="515" priority="131" stopIfTrue="1">
      <formula>CellHasFormula</formula>
    </cfRule>
  </conditionalFormatting>
  <conditionalFormatting sqref="O2:O81">
    <cfRule type="expression" dxfId="514" priority="130" stopIfTrue="1">
      <formula>CellHasFormula</formula>
    </cfRule>
  </conditionalFormatting>
  <conditionalFormatting sqref="O3:O78">
    <cfRule type="expression" dxfId="513" priority="129" stopIfTrue="1">
      <formula>CellHasFormula</formula>
    </cfRule>
  </conditionalFormatting>
  <conditionalFormatting sqref="O34:O78">
    <cfRule type="expression" dxfId="512" priority="128" stopIfTrue="1">
      <formula>CellHasFormula</formula>
    </cfRule>
  </conditionalFormatting>
  <conditionalFormatting sqref="O3:O78">
    <cfRule type="expression" dxfId="511" priority="127" stopIfTrue="1">
      <formula>CellHasFormula</formula>
    </cfRule>
  </conditionalFormatting>
  <conditionalFormatting sqref="O3:O78">
    <cfRule type="expression" dxfId="510" priority="126" stopIfTrue="1">
      <formula>CellHasFormula</formula>
    </cfRule>
  </conditionalFormatting>
  <conditionalFormatting sqref="O34:O78">
    <cfRule type="expression" dxfId="509" priority="125" stopIfTrue="1">
      <formula>CellHasFormula</formula>
    </cfRule>
  </conditionalFormatting>
  <conditionalFormatting sqref="O34:O78">
    <cfRule type="expression" dxfId="508" priority="124" stopIfTrue="1">
      <formula>CellHasFormula</formula>
    </cfRule>
  </conditionalFormatting>
  <conditionalFormatting sqref="O2:O81">
    <cfRule type="expression" dxfId="507" priority="123" stopIfTrue="1">
      <formula>CellHasFormula</formula>
    </cfRule>
  </conditionalFormatting>
  <conditionalFormatting sqref="O34:O78">
    <cfRule type="expression" dxfId="506" priority="122" stopIfTrue="1">
      <formula>CellHasFormula</formula>
    </cfRule>
  </conditionalFormatting>
  <conditionalFormatting sqref="O3:O78">
    <cfRule type="expression" dxfId="505" priority="121" stopIfTrue="1">
      <formula>CellHasFormula</formula>
    </cfRule>
  </conditionalFormatting>
  <conditionalFormatting sqref="O34:O78">
    <cfRule type="expression" dxfId="504" priority="120" stopIfTrue="1">
      <formula>CellHasFormula</formula>
    </cfRule>
  </conditionalFormatting>
  <conditionalFormatting sqref="O34:O78">
    <cfRule type="expression" dxfId="503" priority="119" stopIfTrue="1">
      <formula>CellHasFormula</formula>
    </cfRule>
  </conditionalFormatting>
  <conditionalFormatting sqref="O3:O78">
    <cfRule type="expression" dxfId="502" priority="118" stopIfTrue="1">
      <formula>CellHasFormula</formula>
    </cfRule>
  </conditionalFormatting>
  <conditionalFormatting sqref="O3:O78">
    <cfRule type="expression" dxfId="501" priority="117" stopIfTrue="1">
      <formula>CellHasFormula</formula>
    </cfRule>
  </conditionalFormatting>
  <conditionalFormatting sqref="P79:Q81">
    <cfRule type="expression" dxfId="500" priority="116" stopIfTrue="1">
      <formula>CellHasFormula</formula>
    </cfRule>
  </conditionalFormatting>
  <conditionalFormatting sqref="K2:N2">
    <cfRule type="expression" dxfId="499" priority="115" stopIfTrue="1">
      <formula>CellHasFormula</formula>
    </cfRule>
  </conditionalFormatting>
  <conditionalFormatting sqref="K2:L2">
    <cfRule type="expression" dxfId="498" priority="114" stopIfTrue="1">
      <formula>(((#REF!)))</formula>
    </cfRule>
  </conditionalFormatting>
  <conditionalFormatting sqref="O2">
    <cfRule type="expression" dxfId="497" priority="113" stopIfTrue="1">
      <formula>CellHasFormula</formula>
    </cfRule>
  </conditionalFormatting>
  <conditionalFormatting sqref="O34:O78">
    <cfRule type="expression" dxfId="496" priority="112" stopIfTrue="1">
      <formula>CellHasFormula</formula>
    </cfRule>
  </conditionalFormatting>
  <conditionalFormatting sqref="O34:O78">
    <cfRule type="expression" dxfId="495" priority="111" stopIfTrue="1">
      <formula>CellHasFormula</formula>
    </cfRule>
  </conditionalFormatting>
  <conditionalFormatting sqref="O34:O78">
    <cfRule type="expression" dxfId="494" priority="110" stopIfTrue="1">
      <formula>CellHasFormula</formula>
    </cfRule>
  </conditionalFormatting>
  <conditionalFormatting sqref="O34:O78">
    <cfRule type="expression" dxfId="493" priority="109" stopIfTrue="1">
      <formula>CellHasFormula</formula>
    </cfRule>
  </conditionalFormatting>
  <conditionalFormatting sqref="O34:O78">
    <cfRule type="expression" dxfId="492" priority="108" stopIfTrue="1">
      <formula>CellHasFormula</formula>
    </cfRule>
  </conditionalFormatting>
  <conditionalFormatting sqref="O34:O78">
    <cfRule type="expression" dxfId="491" priority="107" stopIfTrue="1">
      <formula>CellHasFormula</formula>
    </cfRule>
  </conditionalFormatting>
  <conditionalFormatting sqref="O34:O78">
    <cfRule type="expression" dxfId="490" priority="106" stopIfTrue="1">
      <formula>CellHasFormula</formula>
    </cfRule>
  </conditionalFormatting>
  <conditionalFormatting sqref="O34:O78">
    <cfRule type="expression" dxfId="489" priority="105" stopIfTrue="1">
      <formula>CellHasFormula</formula>
    </cfRule>
  </conditionalFormatting>
  <conditionalFormatting sqref="O34:O78">
    <cfRule type="expression" dxfId="488" priority="104" stopIfTrue="1">
      <formula>CellHasFormula</formula>
    </cfRule>
  </conditionalFormatting>
  <conditionalFormatting sqref="O34:O78">
    <cfRule type="expression" dxfId="487" priority="103" stopIfTrue="1">
      <formula>CellHasFormula</formula>
    </cfRule>
  </conditionalFormatting>
  <conditionalFormatting sqref="O34:O78">
    <cfRule type="expression" dxfId="486" priority="102" stopIfTrue="1">
      <formula>CellHasFormula</formula>
    </cfRule>
  </conditionalFormatting>
  <conditionalFormatting sqref="O34:O78">
    <cfRule type="expression" dxfId="485" priority="101" stopIfTrue="1">
      <formula>CellHasFormula</formula>
    </cfRule>
  </conditionalFormatting>
  <conditionalFormatting sqref="O34:O78">
    <cfRule type="expression" dxfId="484" priority="100" stopIfTrue="1">
      <formula>CellHasFormula</formula>
    </cfRule>
  </conditionalFormatting>
  <conditionalFormatting sqref="O34:O78">
    <cfRule type="expression" dxfId="483" priority="99" stopIfTrue="1">
      <formula>CellHasFormula</formula>
    </cfRule>
  </conditionalFormatting>
  <conditionalFormatting sqref="O34:O78">
    <cfRule type="expression" dxfId="482" priority="98" stopIfTrue="1">
      <formula>CellHasFormula</formula>
    </cfRule>
  </conditionalFormatting>
  <conditionalFormatting sqref="O34:O78">
    <cfRule type="expression" dxfId="481" priority="97" stopIfTrue="1">
      <formula>CellHasFormula</formula>
    </cfRule>
  </conditionalFormatting>
  <conditionalFormatting sqref="O34:O78">
    <cfRule type="expression" dxfId="480" priority="96" stopIfTrue="1">
      <formula>CellHasFormula</formula>
    </cfRule>
  </conditionalFormatting>
  <conditionalFormatting sqref="O34:O78">
    <cfRule type="expression" dxfId="479" priority="95" stopIfTrue="1">
      <formula>CellHasFormula</formula>
    </cfRule>
  </conditionalFormatting>
  <conditionalFormatting sqref="O34:O78">
    <cfRule type="expression" dxfId="478" priority="94" stopIfTrue="1">
      <formula>CellHasFormula</formula>
    </cfRule>
  </conditionalFormatting>
  <conditionalFormatting sqref="O34:O78">
    <cfRule type="expression" dxfId="477" priority="93" stopIfTrue="1">
      <formula>CellHasFormula</formula>
    </cfRule>
  </conditionalFormatting>
  <conditionalFormatting sqref="O34:O78">
    <cfRule type="expression" dxfId="476" priority="92" stopIfTrue="1">
      <formula>CellHasFormula</formula>
    </cfRule>
  </conditionalFormatting>
  <conditionalFormatting sqref="O34:O78">
    <cfRule type="expression" dxfId="475" priority="91" stopIfTrue="1">
      <formula>CellHasFormula</formula>
    </cfRule>
  </conditionalFormatting>
  <conditionalFormatting sqref="O34:O78">
    <cfRule type="expression" dxfId="474" priority="90" stopIfTrue="1">
      <formula>CellHasFormula</formula>
    </cfRule>
  </conditionalFormatting>
  <conditionalFormatting sqref="O34:O78">
    <cfRule type="expression" dxfId="473" priority="89" stopIfTrue="1">
      <formula>CellHasFormula</formula>
    </cfRule>
  </conditionalFormatting>
  <conditionalFormatting sqref="O34:O78">
    <cfRule type="expression" dxfId="472" priority="88" stopIfTrue="1">
      <formula>CellHasFormula</formula>
    </cfRule>
  </conditionalFormatting>
  <conditionalFormatting sqref="O34:O78">
    <cfRule type="expression" dxfId="471" priority="87" stopIfTrue="1">
      <formula>CellHasFormula</formula>
    </cfRule>
  </conditionalFormatting>
  <conditionalFormatting sqref="O34:O78">
    <cfRule type="expression" dxfId="470" priority="86" stopIfTrue="1">
      <formula>CellHasFormula</formula>
    </cfRule>
  </conditionalFormatting>
  <conditionalFormatting sqref="O34:O78">
    <cfRule type="expression" dxfId="469" priority="85" stopIfTrue="1">
      <formula>CellHasFormula</formula>
    </cfRule>
  </conditionalFormatting>
  <conditionalFormatting sqref="O34:O78">
    <cfRule type="expression" dxfId="468" priority="84" stopIfTrue="1">
      <formula>CellHasFormula</formula>
    </cfRule>
  </conditionalFormatting>
  <conditionalFormatting sqref="O34:O78">
    <cfRule type="expression" dxfId="467" priority="83" stopIfTrue="1">
      <formula>CellHasFormula</formula>
    </cfRule>
  </conditionalFormatting>
  <conditionalFormatting sqref="O34:O78">
    <cfRule type="expression" dxfId="466" priority="82" stopIfTrue="1">
      <formula>CellHasFormula</formula>
    </cfRule>
  </conditionalFormatting>
  <conditionalFormatting sqref="O34:O78">
    <cfRule type="expression" dxfId="465" priority="81" stopIfTrue="1">
      <formula>CellHasFormula</formula>
    </cfRule>
  </conditionalFormatting>
  <conditionalFormatting sqref="O34:O78">
    <cfRule type="expression" dxfId="464" priority="80" stopIfTrue="1">
      <formula>CellHasFormula</formula>
    </cfRule>
  </conditionalFormatting>
  <conditionalFormatting sqref="O34:O78">
    <cfRule type="expression" dxfId="463" priority="79" stopIfTrue="1">
      <formula>CellHasFormula</formula>
    </cfRule>
  </conditionalFormatting>
  <conditionalFormatting sqref="O34:O78">
    <cfRule type="expression" dxfId="462" priority="78" stopIfTrue="1">
      <formula>CellHasFormula</formula>
    </cfRule>
  </conditionalFormatting>
  <conditionalFormatting sqref="O34:O78">
    <cfRule type="expression" dxfId="461" priority="77" stopIfTrue="1">
      <formula>CellHasFormula</formula>
    </cfRule>
  </conditionalFormatting>
  <conditionalFormatting sqref="O34:O78">
    <cfRule type="expression" dxfId="460" priority="76" stopIfTrue="1">
      <formula>CellHasFormula</formula>
    </cfRule>
  </conditionalFormatting>
  <conditionalFormatting sqref="O34:O78">
    <cfRule type="expression" dxfId="459" priority="75" stopIfTrue="1">
      <formula>CellHasFormula</formula>
    </cfRule>
  </conditionalFormatting>
  <conditionalFormatting sqref="O34:O78">
    <cfRule type="expression" dxfId="458" priority="74" stopIfTrue="1">
      <formula>CellHasFormula</formula>
    </cfRule>
  </conditionalFormatting>
  <conditionalFormatting sqref="O34:O78">
    <cfRule type="expression" dxfId="457" priority="73" stopIfTrue="1">
      <formula>CellHasFormula</formula>
    </cfRule>
  </conditionalFormatting>
  <conditionalFormatting sqref="O34:O78">
    <cfRule type="expression" dxfId="456" priority="72" stopIfTrue="1">
      <formula>CellHasFormula</formula>
    </cfRule>
  </conditionalFormatting>
  <conditionalFormatting sqref="O34:O78">
    <cfRule type="expression" dxfId="455" priority="71" stopIfTrue="1">
      <formula>CellHasFormula</formula>
    </cfRule>
  </conditionalFormatting>
  <conditionalFormatting sqref="O34:O78">
    <cfRule type="expression" dxfId="454" priority="70" stopIfTrue="1">
      <formula>CellHasFormula</formula>
    </cfRule>
  </conditionalFormatting>
  <conditionalFormatting sqref="O34:O78">
    <cfRule type="expression" dxfId="453" priority="69" stopIfTrue="1">
      <formula>CellHasFormula</formula>
    </cfRule>
  </conditionalFormatting>
  <conditionalFormatting sqref="O34:O78">
    <cfRule type="expression" dxfId="452" priority="68" stopIfTrue="1">
      <formula>CellHasFormula</formula>
    </cfRule>
  </conditionalFormatting>
  <conditionalFormatting sqref="O34:O78">
    <cfRule type="expression" dxfId="451" priority="67" stopIfTrue="1">
      <formula>CellHasFormula</formula>
    </cfRule>
  </conditionalFormatting>
  <conditionalFormatting sqref="O34:O78">
    <cfRule type="expression" dxfId="450" priority="66" stopIfTrue="1">
      <formula>CellHasFormula</formula>
    </cfRule>
  </conditionalFormatting>
  <conditionalFormatting sqref="O34:O78">
    <cfRule type="expression" dxfId="449" priority="65" stopIfTrue="1">
      <formula>CellHasFormula</formula>
    </cfRule>
  </conditionalFormatting>
  <conditionalFormatting sqref="O34:O78">
    <cfRule type="expression" dxfId="448" priority="64" stopIfTrue="1">
      <formula>CellHasFormula</formula>
    </cfRule>
  </conditionalFormatting>
  <conditionalFormatting sqref="O34:O78">
    <cfRule type="expression" dxfId="447" priority="63" stopIfTrue="1">
      <formula>CellHasFormula</formula>
    </cfRule>
  </conditionalFormatting>
  <conditionalFormatting sqref="O34:O78">
    <cfRule type="expression" dxfId="446" priority="62" stopIfTrue="1">
      <formula>CellHasFormula</formula>
    </cfRule>
  </conditionalFormatting>
  <conditionalFormatting sqref="L3:L33">
    <cfRule type="expression" dxfId="445" priority="61" stopIfTrue="1">
      <formula>CellHasFormula</formula>
    </cfRule>
  </conditionalFormatting>
  <conditionalFormatting sqref="L3:L33">
    <cfRule type="expression" dxfId="444" priority="60" stopIfTrue="1">
      <formula>CellHasFormula</formula>
    </cfRule>
  </conditionalFormatting>
  <conditionalFormatting sqref="L3:L33">
    <cfRule type="expression" dxfId="443" priority="59" stopIfTrue="1">
      <formula>CellHasFormula</formula>
    </cfRule>
  </conditionalFormatting>
  <conditionalFormatting sqref="L3:L33">
    <cfRule type="expression" dxfId="442" priority="58" stopIfTrue="1">
      <formula>CellHasFormula</formula>
    </cfRule>
  </conditionalFormatting>
  <conditionalFormatting sqref="L3:L33">
    <cfRule type="expression" dxfId="441" priority="57" stopIfTrue="1">
      <formula>CellHasFormula</formula>
    </cfRule>
  </conditionalFormatting>
  <conditionalFormatting sqref="L3:L33">
    <cfRule type="expression" dxfId="440" priority="56" stopIfTrue="1">
      <formula>CellHasFormula</formula>
    </cfRule>
  </conditionalFormatting>
  <conditionalFormatting sqref="L3:L33">
    <cfRule type="expression" dxfId="439" priority="55" stopIfTrue="1">
      <formula>CellHasFormula</formula>
    </cfRule>
  </conditionalFormatting>
  <conditionalFormatting sqref="L3:L33">
    <cfRule type="expression" dxfId="438" priority="54" stopIfTrue="1">
      <formula>CellHasFormula</formula>
    </cfRule>
  </conditionalFormatting>
  <conditionalFormatting sqref="L3:L33">
    <cfRule type="expression" dxfId="437" priority="53" stopIfTrue="1">
      <formula>CellHasFormula</formula>
    </cfRule>
  </conditionalFormatting>
  <conditionalFormatting sqref="L3:L33">
    <cfRule type="expression" dxfId="436" priority="52" stopIfTrue="1">
      <formula>CellHasFormula</formula>
    </cfRule>
  </conditionalFormatting>
  <conditionalFormatting sqref="L3:L33">
    <cfRule type="expression" dxfId="435" priority="51" stopIfTrue="1">
      <formula>CellHasFormula</formula>
    </cfRule>
  </conditionalFormatting>
  <conditionalFormatting sqref="L3:L33">
    <cfRule type="expression" dxfId="434" priority="50" stopIfTrue="1">
      <formula>CellHasFormula</formula>
    </cfRule>
  </conditionalFormatting>
  <conditionalFormatting sqref="L3:L33">
    <cfRule type="expression" dxfId="433" priority="49" stopIfTrue="1">
      <formula>CellHasFormula</formula>
    </cfRule>
  </conditionalFormatting>
  <conditionalFormatting sqref="L3:L33">
    <cfRule type="expression" dxfId="432" priority="48" stopIfTrue="1">
      <formula>CellHasFormula</formula>
    </cfRule>
  </conditionalFormatting>
  <conditionalFormatting sqref="L3:L33">
    <cfRule type="expression" dxfId="431" priority="47" stopIfTrue="1">
      <formula>CellHasFormula</formula>
    </cfRule>
  </conditionalFormatting>
  <conditionalFormatting sqref="L3:L33">
    <cfRule type="expression" dxfId="430" priority="46" stopIfTrue="1">
      <formula>CellHasFormula</formula>
    </cfRule>
  </conditionalFormatting>
  <conditionalFormatting sqref="L3:L33">
    <cfRule type="expression" dxfId="429" priority="45" stopIfTrue="1">
      <formula>CellHasFormula</formula>
    </cfRule>
  </conditionalFormatting>
  <conditionalFormatting sqref="L3:L33">
    <cfRule type="expression" dxfId="428" priority="44" stopIfTrue="1">
      <formula>CellHasFormula</formula>
    </cfRule>
  </conditionalFormatting>
  <conditionalFormatting sqref="L3:L33">
    <cfRule type="expression" dxfId="427" priority="43" stopIfTrue="1">
      <formula>CellHasFormula</formula>
    </cfRule>
  </conditionalFormatting>
  <conditionalFormatting sqref="L3:L33">
    <cfRule type="expression" dxfId="426" priority="42" stopIfTrue="1">
      <formula>CellHasFormula</formula>
    </cfRule>
  </conditionalFormatting>
  <conditionalFormatting sqref="L3:L33">
    <cfRule type="expression" dxfId="425" priority="41" stopIfTrue="1">
      <formula>CellHasFormula</formula>
    </cfRule>
  </conditionalFormatting>
  <conditionalFormatting sqref="L3:L33">
    <cfRule type="expression" dxfId="424" priority="40" stopIfTrue="1">
      <formula>CellHasFormula</formula>
    </cfRule>
  </conditionalFormatting>
  <conditionalFormatting sqref="L3:L33">
    <cfRule type="expression" dxfId="423" priority="39" stopIfTrue="1">
      <formula>CellHasFormula</formula>
    </cfRule>
  </conditionalFormatting>
  <conditionalFormatting sqref="L3:L33">
    <cfRule type="expression" dxfId="422" priority="38" stopIfTrue="1">
      <formula>CellHasFormula</formula>
    </cfRule>
  </conditionalFormatting>
  <conditionalFormatting sqref="L3:L33">
    <cfRule type="expression" dxfId="421" priority="37" stopIfTrue="1">
      <formula>CellHasFormula</formula>
    </cfRule>
  </conditionalFormatting>
  <conditionalFormatting sqref="L3:L33">
    <cfRule type="expression" dxfId="420" priority="36" stopIfTrue="1">
      <formula>CellHasFormula</formula>
    </cfRule>
  </conditionalFormatting>
  <conditionalFormatting sqref="L3:L33">
    <cfRule type="expression" dxfId="419" priority="35" stopIfTrue="1">
      <formula>CellHasFormula</formula>
    </cfRule>
  </conditionalFormatting>
  <conditionalFormatting sqref="L3:L33">
    <cfRule type="expression" dxfId="418" priority="34" stopIfTrue="1">
      <formula>CellHasFormula</formula>
    </cfRule>
  </conditionalFormatting>
  <conditionalFormatting sqref="L3:L33">
    <cfRule type="expression" dxfId="417" priority="33" stopIfTrue="1">
      <formula>CellHasFormula</formula>
    </cfRule>
  </conditionalFormatting>
  <conditionalFormatting sqref="L3:L33">
    <cfRule type="expression" dxfId="416" priority="32" stopIfTrue="1">
      <formula>CellHasFormula</formula>
    </cfRule>
  </conditionalFormatting>
  <conditionalFormatting sqref="O3:O33">
    <cfRule type="expression" dxfId="415" priority="31" stopIfTrue="1">
      <formula>(((#REF!)))</formula>
    </cfRule>
  </conditionalFormatting>
  <conditionalFormatting sqref="O3:O33">
    <cfRule type="expression" dxfId="414" priority="30" stopIfTrue="1">
      <formula>CellHasFormula</formula>
    </cfRule>
  </conditionalFormatting>
  <conditionalFormatting sqref="O3:O33">
    <cfRule type="expression" dxfId="413" priority="29" stopIfTrue="1">
      <formula>CellHasFormula</formula>
    </cfRule>
  </conditionalFormatting>
  <conditionalFormatting sqref="O3:O33">
    <cfRule type="expression" dxfId="412" priority="28" stopIfTrue="1">
      <formula>CellHasFormula</formula>
    </cfRule>
  </conditionalFormatting>
  <conditionalFormatting sqref="O3:O33">
    <cfRule type="expression" dxfId="411" priority="27" stopIfTrue="1">
      <formula>CellHasFormula</formula>
    </cfRule>
  </conditionalFormatting>
  <conditionalFormatting sqref="O3:O33">
    <cfRule type="expression" dxfId="410" priority="26" stopIfTrue="1">
      <formula>CellHasFormula</formula>
    </cfRule>
  </conditionalFormatting>
  <conditionalFormatting sqref="O3:O33">
    <cfRule type="expression" dxfId="409" priority="25" stopIfTrue="1">
      <formula>CellHasFormula</formula>
    </cfRule>
  </conditionalFormatting>
  <conditionalFormatting sqref="O3:O33">
    <cfRule type="expression" dxfId="408" priority="24" stopIfTrue="1">
      <formula>CellHasFormula</formula>
    </cfRule>
  </conditionalFormatting>
  <conditionalFormatting sqref="O3:O33">
    <cfRule type="expression" dxfId="407" priority="23" stopIfTrue="1">
      <formula>CellHasFormula</formula>
    </cfRule>
  </conditionalFormatting>
  <conditionalFormatting sqref="O3:O33">
    <cfRule type="expression" dxfId="406" priority="22" stopIfTrue="1">
      <formula>CellHasFormula</formula>
    </cfRule>
  </conditionalFormatting>
  <conditionalFormatting sqref="O3:O33">
    <cfRule type="expression" dxfId="405" priority="21" stopIfTrue="1">
      <formula>CellHasFormula</formula>
    </cfRule>
  </conditionalFormatting>
  <conditionalFormatting sqref="O3:O33">
    <cfRule type="expression" dxfId="404" priority="20" stopIfTrue="1">
      <formula>CellHasFormula</formula>
    </cfRule>
  </conditionalFormatting>
  <conditionalFormatting sqref="O3:O33">
    <cfRule type="expression" dxfId="403" priority="19" stopIfTrue="1">
      <formula>CellHasFormula</formula>
    </cfRule>
  </conditionalFormatting>
  <conditionalFormatting sqref="O3:O33">
    <cfRule type="expression" dxfId="402" priority="18" stopIfTrue="1">
      <formula>CellHasFormula</formula>
    </cfRule>
  </conditionalFormatting>
  <conditionalFormatting sqref="O3:O33">
    <cfRule type="expression" dxfId="401" priority="17" stopIfTrue="1">
      <formula>CellHasFormula</formula>
    </cfRule>
  </conditionalFormatting>
  <conditionalFormatting sqref="O3:O33">
    <cfRule type="expression" dxfId="400" priority="16" stopIfTrue="1">
      <formula>CellHasFormula</formula>
    </cfRule>
  </conditionalFormatting>
  <conditionalFormatting sqref="O3:O33">
    <cfRule type="expression" dxfId="399" priority="15" stopIfTrue="1">
      <formula>CellHasFormula</formula>
    </cfRule>
  </conditionalFormatting>
  <conditionalFormatting sqref="O3:O33">
    <cfRule type="expression" dxfId="398" priority="14" stopIfTrue="1">
      <formula>CellHasFormula</formula>
    </cfRule>
  </conditionalFormatting>
  <conditionalFormatting sqref="O3:O33">
    <cfRule type="expression" dxfId="397" priority="13" stopIfTrue="1">
      <formula>CellHasFormula</formula>
    </cfRule>
  </conditionalFormatting>
  <conditionalFormatting sqref="O3:O33">
    <cfRule type="expression" dxfId="396" priority="12" stopIfTrue="1">
      <formula>CellHasFormula</formula>
    </cfRule>
  </conditionalFormatting>
  <conditionalFormatting sqref="O3:O33">
    <cfRule type="expression" dxfId="395" priority="11" stopIfTrue="1">
      <formula>CellHasFormula</formula>
    </cfRule>
  </conditionalFormatting>
  <conditionalFormatting sqref="O3:O33">
    <cfRule type="expression" dxfId="394" priority="10" stopIfTrue="1">
      <formula>CellHasFormula</formula>
    </cfRule>
  </conditionalFormatting>
  <conditionalFormatting sqref="O3:O33">
    <cfRule type="expression" dxfId="393" priority="9" stopIfTrue="1">
      <formula>CellHasFormula</formula>
    </cfRule>
  </conditionalFormatting>
  <conditionalFormatting sqref="O3:O33">
    <cfRule type="expression" dxfId="392" priority="8" stopIfTrue="1">
      <formula>CellHasFormula</formula>
    </cfRule>
  </conditionalFormatting>
  <conditionalFormatting sqref="O3:O33">
    <cfRule type="expression" dxfId="391" priority="7" stopIfTrue="1">
      <formula>CellHasFormula</formula>
    </cfRule>
  </conditionalFormatting>
  <conditionalFormatting sqref="O3:O33">
    <cfRule type="expression" dxfId="390" priority="6" stopIfTrue="1">
      <formula>CellHasFormula</formula>
    </cfRule>
  </conditionalFormatting>
  <conditionalFormatting sqref="O3:O33">
    <cfRule type="expression" dxfId="389" priority="5" stopIfTrue="1">
      <formula>CellHasFormula</formula>
    </cfRule>
  </conditionalFormatting>
  <conditionalFormatting sqref="O3:O33">
    <cfRule type="expression" dxfId="388" priority="4" stopIfTrue="1">
      <formula>CellHasFormula</formula>
    </cfRule>
  </conditionalFormatting>
  <conditionalFormatting sqref="O3:O33">
    <cfRule type="expression" dxfId="387" priority="3" stopIfTrue="1">
      <formula>CellHasFormula</formula>
    </cfRule>
  </conditionalFormatting>
  <conditionalFormatting sqref="O3:O33">
    <cfRule type="expression" dxfId="386" priority="2" stopIfTrue="1">
      <formula>CellHasFormula</formula>
    </cfRule>
  </conditionalFormatting>
  <conditionalFormatting sqref="O3:O33">
    <cfRule type="expression" dxfId="385" priority="1" stopIfTrue="1">
      <formula>CellHasFormula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EB9334-BBC8-4AFE-A5D5-9D360E06B36E}"/>
</file>

<file path=customXml/itemProps2.xml><?xml version="1.0" encoding="utf-8"?>
<ds:datastoreItem xmlns:ds="http://schemas.openxmlformats.org/officeDocument/2006/customXml" ds:itemID="{D7AD7B3E-BB2A-478A-9176-F068A316EDBB}"/>
</file>

<file path=customXml/itemProps3.xml><?xml version="1.0" encoding="utf-8"?>
<ds:datastoreItem xmlns:ds="http://schemas.openxmlformats.org/officeDocument/2006/customXml" ds:itemID="{BB2F7163-4CB6-499A-92C1-5229F86372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kbopp</cp:lastModifiedBy>
  <cp:lastPrinted>2015-04-17T16:44:10Z</cp:lastPrinted>
  <dcterms:created xsi:type="dcterms:W3CDTF">1996-10-14T23:33:28Z</dcterms:created>
  <dcterms:modified xsi:type="dcterms:W3CDTF">2015-07-22T19:29:57Z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