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04ALTNAS20.v04.med.va.gov\vhaaltsusent$\Desktop\"/>
    </mc:Choice>
  </mc:AlternateContent>
  <bookViews>
    <workbookView xWindow="0" yWindow="0" windowWidth="16170" windowHeight="5955" activeTab="5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71027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12" i="2" l="1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I72" i="3"/>
  <c r="F72" i="3"/>
  <c r="J72" i="3"/>
  <c r="E72" i="3"/>
  <c r="D72" i="3"/>
  <c r="H72" i="3"/>
  <c r="K72" i="3"/>
  <c r="G72" i="3"/>
  <c r="M70" i="3"/>
  <c r="J72" i="7"/>
  <c r="F72" i="7"/>
  <c r="L72" i="7"/>
  <c r="H72" i="7"/>
  <c r="E72" i="7"/>
  <c r="D72" i="7"/>
  <c r="I72" i="7"/>
  <c r="K72" i="7"/>
  <c r="G72" i="7"/>
  <c r="C72" i="7"/>
  <c r="L72" i="8"/>
  <c r="I72" i="8"/>
  <c r="C72" i="8"/>
  <c r="J72" i="8"/>
  <c r="F72" i="8"/>
  <c r="D72" i="8"/>
  <c r="K72" i="8"/>
  <c r="H72" i="8"/>
  <c r="E72" i="8"/>
  <c r="M70" i="8"/>
  <c r="K72" i="9"/>
  <c r="E72" i="9"/>
  <c r="C72" i="9"/>
  <c r="L72" i="9"/>
  <c r="D72" i="9"/>
  <c r="H72" i="9"/>
  <c r="I72" i="9"/>
  <c r="J72" i="9"/>
  <c r="F72" i="9"/>
  <c r="G72" i="9"/>
  <c r="G72" i="10"/>
  <c r="L72" i="10"/>
  <c r="H72" i="10"/>
  <c r="F72" i="10"/>
  <c r="I72" i="10"/>
  <c r="E72" i="10"/>
  <c r="M70" i="10"/>
  <c r="J72" i="10"/>
  <c r="C72" i="10"/>
  <c r="K72" i="10"/>
  <c r="C72" i="12"/>
  <c r="J72" i="12"/>
  <c r="E72" i="12"/>
  <c r="H72" i="12"/>
  <c r="I72" i="12"/>
  <c r="M71" i="12"/>
  <c r="F72" i="12"/>
  <c r="D72" i="12"/>
  <c r="K72" i="12"/>
  <c r="G72" i="12"/>
  <c r="K72" i="6"/>
  <c r="I72" i="6"/>
  <c r="J72" i="6"/>
  <c r="G72" i="6"/>
  <c r="C72" i="6"/>
  <c r="F72" i="6"/>
  <c r="E72" i="6"/>
  <c r="H72" i="6"/>
  <c r="M71" i="6"/>
  <c r="M70" i="6"/>
  <c r="G72" i="11"/>
  <c r="J72" i="11"/>
  <c r="F72" i="11"/>
  <c r="L72" i="11"/>
  <c r="H72" i="11"/>
  <c r="D72" i="11"/>
  <c r="K72" i="11"/>
  <c r="I72" i="11"/>
  <c r="E72" i="11"/>
  <c r="C72" i="11"/>
  <c r="C72" i="5"/>
  <c r="I72" i="5"/>
  <c r="L72" i="5"/>
  <c r="H72" i="5"/>
  <c r="G72" i="5"/>
  <c r="J72" i="5"/>
  <c r="F72" i="5"/>
  <c r="E72" i="5"/>
  <c r="K72" i="5"/>
  <c r="L72" i="4"/>
  <c r="K72" i="4"/>
  <c r="E72" i="4"/>
  <c r="C72" i="4"/>
  <c r="I72" i="4"/>
  <c r="H72" i="4"/>
  <c r="J72" i="4"/>
  <c r="F72" i="4"/>
  <c r="D72" i="4"/>
  <c r="J72" i="2"/>
  <c r="L72" i="2"/>
  <c r="H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0" i="2"/>
  <c r="M71" i="2"/>
  <c r="G72" i="2"/>
  <c r="C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D72" i="2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K72" i="2"/>
  <c r="I72" i="2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<sst xmlns="http://schemas.openxmlformats.org/spreadsheetml/2006/main" count="1837" uniqueCount="101">
  <si>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</si>
  <si>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</si>
  <si>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</si>
  <si>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</si>
  <si>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</si>
  <si>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</si>
  <si>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</si>
  <si>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</si>
  <si>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</si>
  <si>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</si>
  <si>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</si>
  <si>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</si>
  <si>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</si>
  <si>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</si>
  <si>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</si>
  <si>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</si>
  <si>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</si>
  <si>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</si>
  <si>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</si>
  <si>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</si>
  <si>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</si>
  <si>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</si>
  <si>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</si>
  <si>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</si>
  <si>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</si>
  <si>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</si>
  <si>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</si>
  <si>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</si>
  <si>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</si>
  <si>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</si>
  <si>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</si>
  <si>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</si>
  <si>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</si>
  <si>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</si>
  <si>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</si>
  <si>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</si>
  <si>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</si>
  <si>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</si>
  <si>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</si>
  <si>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</si>
  <si>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</si>
  <si>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</si>
  <si>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</si>
  <si>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</si>
  <si>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</si>
  <si>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</si>
  <si>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</si>
  <si>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</si>
  <si>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</si>
  <si>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</si>
  <si>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</si>
  <si>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</si>
  <si>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</si>
  <si>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</si>
  <si>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</si>
  <si>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</si>
  <si>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</si>
  <si>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</si>
  <si>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</si>
  <si>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</si>
  <si>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</si>
  <si>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</si>
  <si>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</si>
  <si>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</si>
  <si>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</si>
  <si>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</si>
  <si>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</si>
  <si>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</si>
  <si>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</si>
  <si>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</si>
  <si>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</si>
  <si>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</si>
  <si>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</si>
  <si>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</si>
  <si>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</si>
  <si>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</si>
  <si>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</si>
  <si>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</si>
  <si>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</si>
  <si>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</si>
  <si>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</si>
  <si>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</si>
  <si>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</si>
  <si>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</si>
  <si>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</si>
  <si>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</si>
  <si>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VVA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</si>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</sst>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8" activePane="bottomLeft" state="frozen"/>
      <selection pane="bottomLeft" activeCell="E45" sqref="E45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5">
        <f t="shared" ref="M3:M61" si="0">SUM(C3:L3)</f>
        <v>0</v>
      </c>
      <c r="N3" s="7">
        <f t="shared" ref="N3:N29" si="1">SUM(M3)</f>
        <v>0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8">
        <v>1</v>
      </c>
      <c r="D6" s="28">
        <v>1</v>
      </c>
      <c r="E6" s="28"/>
      <c r="F6" s="28"/>
      <c r="G6" s="28"/>
      <c r="H6" s="28"/>
      <c r="I6" s="28"/>
      <c r="J6" s="28"/>
      <c r="K6" s="29"/>
      <c r="L6" s="29"/>
      <c r="M6" s="5">
        <f t="shared" si="0"/>
        <v>2</v>
      </c>
      <c r="N6" s="7">
        <f t="shared" si="1"/>
        <v>2</v>
      </c>
    </row>
    <row r="7" spans="1:14" x14ac:dyDescent="0.2">
      <c r="A7" s="12" t="s">
        <v>20</v>
      </c>
      <c r="B7" s="13" t="s">
        <v>15</v>
      </c>
      <c r="C7" s="28">
        <v>2</v>
      </c>
      <c r="D7" s="28">
        <v>11</v>
      </c>
      <c r="E7" s="28"/>
      <c r="F7" s="28"/>
      <c r="G7" s="28"/>
      <c r="H7" s="28"/>
      <c r="I7" s="28">
        <v>1</v>
      </c>
      <c r="J7" s="28"/>
      <c r="K7" s="29"/>
      <c r="L7" s="29"/>
      <c r="M7" s="5">
        <f t="shared" si="0"/>
        <v>14</v>
      </c>
      <c r="N7" s="7">
        <f t="shared" si="1"/>
        <v>14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8">
        <v>2</v>
      </c>
      <c r="D9" s="28">
        <v>7</v>
      </c>
      <c r="E9" s="28">
        <v>1</v>
      </c>
      <c r="F9" s="28"/>
      <c r="G9" s="28"/>
      <c r="H9" s="28">
        <v>1</v>
      </c>
      <c r="I9" s="28"/>
      <c r="J9" s="28"/>
      <c r="K9" s="29"/>
      <c r="L9" s="29"/>
      <c r="M9" s="5">
        <f t="shared" si="0"/>
        <v>11</v>
      </c>
      <c r="N9" s="7">
        <f t="shared" si="1"/>
        <v>11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8"/>
      <c r="D11" s="28">
        <v>3</v>
      </c>
      <c r="E11" s="28"/>
      <c r="F11" s="28"/>
      <c r="G11" s="28"/>
      <c r="H11" s="28"/>
      <c r="I11" s="28"/>
      <c r="J11" s="28"/>
      <c r="K11" s="29"/>
      <c r="L11" s="29"/>
      <c r="M11" s="5">
        <f t="shared" si="0"/>
        <v>3</v>
      </c>
      <c r="N11" s="7">
        <f t="shared" si="1"/>
        <v>3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/>
      <c r="D19" s="28">
        <v>1</v>
      </c>
      <c r="E19" s="28"/>
      <c r="F19" s="28"/>
      <c r="G19" s="28"/>
      <c r="H19" s="28"/>
      <c r="I19" s="28"/>
      <c r="J19" s="28"/>
      <c r="K19" s="29"/>
      <c r="L19" s="29"/>
      <c r="M19" s="5">
        <f t="shared" si="0"/>
        <v>1</v>
      </c>
      <c r="N19" s="7">
        <f t="shared" si="1"/>
        <v>1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8">
        <v>1</v>
      </c>
      <c r="D25" s="28">
        <v>2</v>
      </c>
      <c r="E25" s="28"/>
      <c r="F25" s="28"/>
      <c r="G25" s="28"/>
      <c r="H25" s="28"/>
      <c r="I25" s="28">
        <v>1</v>
      </c>
      <c r="J25" s="28"/>
      <c r="K25" s="29"/>
      <c r="L25" s="29"/>
      <c r="M25" s="5">
        <f t="shared" si="0"/>
        <v>4</v>
      </c>
      <c r="N25" s="7">
        <f t="shared" si="1"/>
        <v>4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8"/>
      <c r="D33" s="28"/>
      <c r="E33" s="28"/>
      <c r="F33" s="28"/>
      <c r="G33" s="28">
        <v>1</v>
      </c>
      <c r="H33" s="28"/>
      <c r="I33" s="28"/>
      <c r="J33" s="28"/>
      <c r="K33" s="29"/>
      <c r="L33" s="29"/>
      <c r="M33" s="5">
        <f t="shared" si="0"/>
        <v>1</v>
      </c>
      <c r="N33" s="7">
        <f t="shared" si="2"/>
        <v>1</v>
      </c>
    </row>
    <row r="34" spans="1:14" x14ac:dyDescent="0.2">
      <c r="A34" s="14" t="s">
        <v>25</v>
      </c>
      <c r="B34" s="15" t="s">
        <v>13</v>
      </c>
      <c r="C34" s="28">
        <v>1</v>
      </c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1</v>
      </c>
      <c r="N34" s="7">
        <f t="shared" si="2"/>
        <v>1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8"/>
      <c r="D36" s="28"/>
      <c r="E36" s="28"/>
      <c r="F36" s="28"/>
      <c r="G36" s="28">
        <v>1</v>
      </c>
      <c r="H36" s="28"/>
      <c r="I36" s="28"/>
      <c r="J36" s="28"/>
      <c r="K36" s="29"/>
      <c r="L36" s="29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28">
        <v>2</v>
      </c>
      <c r="D37" s="28">
        <v>1</v>
      </c>
      <c r="E37" s="28">
        <v>1</v>
      </c>
      <c r="F37" s="28"/>
      <c r="G37" s="28"/>
      <c r="H37" s="28"/>
      <c r="I37" s="28"/>
      <c r="J37" s="28"/>
      <c r="K37" s="29"/>
      <c r="L37" s="29"/>
      <c r="M37" s="5">
        <f t="shared" si="0"/>
        <v>4</v>
      </c>
      <c r="N37" s="7">
        <f t="shared" si="2"/>
        <v>4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>
        <v>1</v>
      </c>
      <c r="K56" s="29"/>
      <c r="L56" s="29"/>
      <c r="M56" s="5">
        <f t="shared" si="0"/>
        <v>1</v>
      </c>
      <c r="N56" s="7">
        <f t="shared" si="2"/>
        <v>1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>
        <v>6</v>
      </c>
      <c r="D58" s="28">
        <v>1</v>
      </c>
      <c r="E58" s="28"/>
      <c r="F58" s="28"/>
      <c r="G58" s="28"/>
      <c r="H58" s="28"/>
      <c r="I58" s="28"/>
      <c r="J58" s="28"/>
      <c r="K58" s="29"/>
      <c r="L58" s="29"/>
      <c r="M58" s="5">
        <f t="shared" si="0"/>
        <v>7</v>
      </c>
      <c r="N58" s="7">
        <f t="shared" si="2"/>
        <v>7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6</v>
      </c>
      <c r="D70" s="5">
        <f t="shared" si="5"/>
        <v>25</v>
      </c>
      <c r="E70" s="5">
        <f t="shared" si="5"/>
        <v>1</v>
      </c>
      <c r="F70" s="5">
        <f t="shared" si="5"/>
        <v>0</v>
      </c>
      <c r="G70" s="5">
        <f t="shared" si="5"/>
        <v>0</v>
      </c>
      <c r="H70" s="5">
        <f t="shared" si="5"/>
        <v>1</v>
      </c>
      <c r="I70" s="5">
        <f t="shared" si="5"/>
        <v>2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35</v>
      </c>
      <c r="N70" s="7">
        <f t="shared" si="3"/>
        <v>35</v>
      </c>
    </row>
    <row r="71" spans="1:14" x14ac:dyDescent="0.2">
      <c r="A71" s="12" t="s">
        <v>80</v>
      </c>
      <c r="B71" s="16"/>
      <c r="C71" s="5">
        <f t="shared" ref="C71:L71" si="6">SUM(C30:C69)</f>
        <v>9</v>
      </c>
      <c r="D71" s="5">
        <f t="shared" si="6"/>
        <v>2</v>
      </c>
      <c r="E71" s="5">
        <f t="shared" si="6"/>
        <v>1</v>
      </c>
      <c r="F71" s="5">
        <f t="shared" si="6"/>
        <v>0</v>
      </c>
      <c r="G71" s="5">
        <f t="shared" si="6"/>
        <v>2</v>
      </c>
      <c r="H71" s="5">
        <f t="shared" si="6"/>
        <v>0</v>
      </c>
      <c r="I71" s="5">
        <f t="shared" si="6"/>
        <v>0</v>
      </c>
      <c r="J71" s="5">
        <f t="shared" si="6"/>
        <v>1</v>
      </c>
      <c r="K71" s="5">
        <f t="shared" si="6"/>
        <v>0</v>
      </c>
      <c r="L71" s="5">
        <f t="shared" si="6"/>
        <v>0</v>
      </c>
      <c r="M71" s="5">
        <f>SUM(C71:L71)</f>
        <v>15</v>
      </c>
      <c r="N71" s="7">
        <f t="shared" si="3"/>
        <v>15</v>
      </c>
    </row>
    <row r="72" spans="1:14" x14ac:dyDescent="0.2">
      <c r="A72" s="12" t="s">
        <v>81</v>
      </c>
      <c r="B72" s="16"/>
      <c r="C72" s="5">
        <f>SUM(C70:C71)</f>
        <v>15</v>
      </c>
      <c r="D72" s="5">
        <f t="shared" ref="D72:L72" si="7">SUM(D70:D71)</f>
        <v>27</v>
      </c>
      <c r="E72" s="5">
        <f t="shared" si="7"/>
        <v>2</v>
      </c>
      <c r="F72" s="5">
        <f t="shared" si="7"/>
        <v>0</v>
      </c>
      <c r="G72" s="5">
        <f t="shared" si="7"/>
        <v>2</v>
      </c>
      <c r="H72" s="5">
        <f t="shared" si="7"/>
        <v>1</v>
      </c>
      <c r="I72" s="5">
        <f t="shared" si="7"/>
        <v>2</v>
      </c>
      <c r="J72" s="5">
        <f t="shared" si="7"/>
        <v>1</v>
      </c>
      <c r="K72" s="5">
        <f t="shared" si="7"/>
        <v>0</v>
      </c>
      <c r="L72" s="5">
        <f t="shared" si="7"/>
        <v>0</v>
      </c>
      <c r="M72" s="5">
        <f>SUM(C72:L72)</f>
        <v>50</v>
      </c>
      <c r="N72" s="7">
        <f t="shared" si="3"/>
        <v>50</v>
      </c>
    </row>
    <row r="74" spans="1:14" x14ac:dyDescent="0.2">
      <c r="A74" s="32" t="s">
        <v>89</v>
      </c>
      <c r="B74" s="32"/>
      <c r="C74" s="32"/>
      <c r="D74" s="32"/>
      <c r="E74" s="32"/>
    </row>
  </sheetData>
  <sheetProtection algorithmName="SHA-512" hashValue="H2yfWuwOsO2sFAvnfV0N9mYYOT+9wEj/txHZX5wMpNlf9HleMqtv2RrmrhjdwosFe6tHJrZgG0ubgXseB8ANUg==" saltValue="RJjx+9wsNQP6a/vlDAduAA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3" activePane="bottomLeft" state="frozen"/>
      <selection pane="bottomLeft" activeCell="F74" sqref="F74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10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80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52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18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206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87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SUM(Mar!N72,M72)</f>
        <v>293</v>
      </c>
    </row>
    <row r="73" spans="1:14" x14ac:dyDescent="0.2">
      <c r="N73" s="5"/>
    </row>
    <row r="74" spans="1:14" s="20" customFormat="1" x14ac:dyDescent="0.2">
      <c r="A74" s="32" t="s">
        <v>98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/5JFv/BHUAmF9bnBVQt0BTrCJVVjJijpnILpkuOwwVH1tIq/PqvNHIVMQl+I698yUMAKQhCbfk7UucmHAnGiaQ==" saltValue="cR3XsRLDTr6PpQBQc+pTwA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42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10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80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52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18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2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2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2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13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2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0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0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1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206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87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293</v>
      </c>
    </row>
    <row r="74" spans="1:14" s="12" customFormat="1" x14ac:dyDescent="0.2">
      <c r="A74" s="33" t="s">
        <v>99</v>
      </c>
      <c r="B74" s="34"/>
      <c r="C74" s="34"/>
      <c r="D74" s="34"/>
      <c r="E74" s="34"/>
      <c r="K74" s="8"/>
      <c r="L74" s="8"/>
      <c r="M74" s="22"/>
      <c r="N74" s="22"/>
    </row>
  </sheetData>
  <sheetProtection algorithmName="SHA-512" hashValue="X8+FeKw7QhNScoSTJ+0CDvpQgKegfCaHJVtAs1EyFiXUXYdRwguCPlqhJMh47vjGt05XaQWPgIo5XgNW5OR74w==" saltValue="EZEr+BLG66hOz94LnqnCDw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F74" sqref="F7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10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80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52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206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87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293</v>
      </c>
    </row>
    <row r="74" spans="1:14" s="20" customFormat="1" x14ac:dyDescent="0.2">
      <c r="A74" s="32" t="s">
        <v>100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v1jt51pthLKvQIgV07poNkhMkeJd7/YyHVawg4vi/aAnFBE4Uadlh/8UJnqW1m0YNuGfixf8tZO3y67zfO1bNw==" saltValue="Mjgu8EQnJD+9ahD/3B8rMA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J60" sqref="J60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/>
      <c r="D3" s="30"/>
      <c r="E3" s="30"/>
      <c r="F3" s="30"/>
      <c r="G3" s="30"/>
      <c r="H3" s="30"/>
      <c r="I3" s="30"/>
      <c r="J3" s="30"/>
      <c r="K3" s="31"/>
      <c r="L3" s="31"/>
      <c r="M3" s="5">
        <f t="shared" ref="M3:M29" si="0">SUM(C3:L3)</f>
        <v>0</v>
      </c>
      <c r="N3" s="5">
        <f>SUM(July!N3,M3)</f>
        <v>0</v>
      </c>
    </row>
    <row r="4" spans="1:14" x14ac:dyDescent="0.2">
      <c r="A4" s="14" t="s">
        <v>16</v>
      </c>
      <c r="B4" s="15" t="s">
        <v>15</v>
      </c>
      <c r="C4" s="30"/>
      <c r="D4" s="30"/>
      <c r="E4" s="30"/>
      <c r="F4" s="30"/>
      <c r="G4" s="30"/>
      <c r="H4" s="30"/>
      <c r="I4" s="30"/>
      <c r="J4" s="30"/>
      <c r="K4" s="31"/>
      <c r="L4" s="31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30"/>
      <c r="D6" s="30">
        <v>1</v>
      </c>
      <c r="E6" s="30"/>
      <c r="F6" s="30"/>
      <c r="G6" s="30"/>
      <c r="H6" s="30"/>
      <c r="I6" s="30"/>
      <c r="J6" s="30"/>
      <c r="K6" s="31"/>
      <c r="L6" s="31"/>
      <c r="M6" s="5">
        <f t="shared" si="0"/>
        <v>1</v>
      </c>
      <c r="N6" s="5">
        <f>SUM(July!N6,M6)</f>
        <v>3</v>
      </c>
    </row>
    <row r="7" spans="1:14" x14ac:dyDescent="0.2">
      <c r="A7" s="12" t="s">
        <v>20</v>
      </c>
      <c r="B7" s="13" t="s">
        <v>15</v>
      </c>
      <c r="C7" s="30">
        <v>5</v>
      </c>
      <c r="D7" s="30">
        <v>8</v>
      </c>
      <c r="E7" s="30"/>
      <c r="F7" s="30"/>
      <c r="G7" s="30"/>
      <c r="H7" s="30"/>
      <c r="I7" s="30"/>
      <c r="J7" s="30"/>
      <c r="K7" s="31"/>
      <c r="L7" s="31"/>
      <c r="M7" s="5">
        <f t="shared" si="0"/>
        <v>13</v>
      </c>
      <c r="N7" s="5">
        <f>SUM(July!N7,M7)</f>
        <v>27</v>
      </c>
    </row>
    <row r="8" spans="1:14" x14ac:dyDescent="0.2">
      <c r="A8" s="12" t="s">
        <v>23</v>
      </c>
      <c r="B8" s="13" t="s">
        <v>15</v>
      </c>
      <c r="C8" s="30"/>
      <c r="D8" s="30"/>
      <c r="E8" s="30"/>
      <c r="F8" s="30"/>
      <c r="G8" s="30"/>
      <c r="H8" s="30"/>
      <c r="I8" s="30"/>
      <c r="J8" s="30"/>
      <c r="K8" s="31"/>
      <c r="L8" s="31"/>
      <c r="M8" s="5">
        <f t="shared" si="0"/>
        <v>0</v>
      </c>
      <c r="N8" s="5">
        <f>SUM(July!N8,M8)</f>
        <v>0</v>
      </c>
    </row>
    <row r="9" spans="1:14" x14ac:dyDescent="0.2">
      <c r="A9" s="12" t="s">
        <v>24</v>
      </c>
      <c r="B9" s="13" t="s">
        <v>15</v>
      </c>
      <c r="C9" s="30">
        <v>3</v>
      </c>
      <c r="D9" s="30">
        <v>5</v>
      </c>
      <c r="E9" s="30">
        <v>1</v>
      </c>
      <c r="F9" s="30"/>
      <c r="G9" s="30">
        <v>1</v>
      </c>
      <c r="H9" s="30">
        <v>1</v>
      </c>
      <c r="I9" s="30"/>
      <c r="J9" s="30"/>
      <c r="K9" s="31"/>
      <c r="L9" s="31"/>
      <c r="M9" s="5">
        <f t="shared" si="0"/>
        <v>11</v>
      </c>
      <c r="N9" s="5">
        <f>SUM(July!N9,M9)</f>
        <v>22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30">
        <v>2</v>
      </c>
      <c r="D11" s="30"/>
      <c r="E11" s="30"/>
      <c r="F11" s="30"/>
      <c r="G11" s="30"/>
      <c r="H11" s="30"/>
      <c r="I11" s="30"/>
      <c r="J11" s="30"/>
      <c r="K11" s="31"/>
      <c r="L11" s="31"/>
      <c r="M11" s="5">
        <f t="shared" si="0"/>
        <v>2</v>
      </c>
      <c r="N11" s="5">
        <f>SUM(July!N11,M11)</f>
        <v>5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0"/>
      <c r="D19" s="30">
        <v>3</v>
      </c>
      <c r="E19" s="30"/>
      <c r="F19" s="30"/>
      <c r="G19" s="30"/>
      <c r="H19" s="30"/>
      <c r="I19" s="30"/>
      <c r="J19" s="30"/>
      <c r="K19" s="31"/>
      <c r="L19" s="31"/>
      <c r="M19" s="5">
        <f t="shared" si="0"/>
        <v>3</v>
      </c>
      <c r="N19" s="5">
        <f>SUM(July!N19,M19)</f>
        <v>4</v>
      </c>
    </row>
    <row r="20" spans="1:14" x14ac:dyDescent="0.2">
      <c r="A20" s="12" t="s">
        <v>44</v>
      </c>
      <c r="B20" s="13" t="s">
        <v>15</v>
      </c>
      <c r="C20" s="30">
        <v>1</v>
      </c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1</v>
      </c>
      <c r="N20" s="5">
        <f>SUM(July!N20,M20)</f>
        <v>1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30"/>
      <c r="D25" s="30">
        <v>5</v>
      </c>
      <c r="E25" s="30"/>
      <c r="F25" s="30"/>
      <c r="G25" s="30"/>
      <c r="H25" s="30"/>
      <c r="I25" s="30"/>
      <c r="J25" s="30"/>
      <c r="K25" s="31"/>
      <c r="L25" s="31"/>
      <c r="M25" s="5">
        <f t="shared" si="0"/>
        <v>5</v>
      </c>
      <c r="N25" s="5">
        <f>SUM(July!N25,M25)</f>
        <v>9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5">
        <f t="shared" si="0"/>
        <v>0</v>
      </c>
      <c r="N29" s="5">
        <f>SUM(July!N29,M29)</f>
        <v>0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30"/>
      <c r="D31" s="30">
        <v>1</v>
      </c>
      <c r="E31" s="30"/>
      <c r="F31" s="30"/>
      <c r="G31" s="30"/>
      <c r="H31" s="30"/>
      <c r="I31" s="30"/>
      <c r="J31" s="30"/>
      <c r="K31" s="31"/>
      <c r="L31" s="31"/>
      <c r="M31" s="5">
        <f t="shared" si="1"/>
        <v>1</v>
      </c>
      <c r="N31" s="5">
        <f>SUM(July!N31,M31)</f>
        <v>1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5">
        <f t="shared" si="1"/>
        <v>0</v>
      </c>
      <c r="N33" s="5">
        <f>SUM(July!N33,M33)</f>
        <v>1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1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30"/>
      <c r="D36" s="30"/>
      <c r="E36" s="30"/>
      <c r="F36" s="30"/>
      <c r="G36" s="30"/>
      <c r="H36" s="30"/>
      <c r="I36" s="30"/>
      <c r="J36" s="30"/>
      <c r="K36" s="31"/>
      <c r="L36" s="31"/>
      <c r="M36" s="5">
        <f t="shared" si="1"/>
        <v>0</v>
      </c>
      <c r="N36" s="5">
        <f>SUM(July!N36,M36)</f>
        <v>1</v>
      </c>
    </row>
    <row r="37" spans="1:14" x14ac:dyDescent="0.2">
      <c r="A37" s="14" t="s">
        <v>28</v>
      </c>
      <c r="B37" s="15" t="s">
        <v>13</v>
      </c>
      <c r="C37" s="30">
        <v>7</v>
      </c>
      <c r="D37" s="30">
        <v>2</v>
      </c>
      <c r="E37" s="30"/>
      <c r="F37" s="30"/>
      <c r="G37" s="30"/>
      <c r="H37" s="30"/>
      <c r="I37" s="30"/>
      <c r="J37" s="30"/>
      <c r="K37" s="31"/>
      <c r="L37" s="31"/>
      <c r="M37" s="5">
        <f t="shared" si="1"/>
        <v>9</v>
      </c>
      <c r="N37" s="5">
        <f>SUM(July!N37,M37)</f>
        <v>13</v>
      </c>
    </row>
    <row r="38" spans="1:14" x14ac:dyDescent="0.2">
      <c r="A38" s="12" t="s">
        <v>31</v>
      </c>
      <c r="B38" s="13" t="s">
        <v>13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>
        <v>1</v>
      </c>
      <c r="J42" s="30"/>
      <c r="K42" s="31"/>
      <c r="L42" s="31"/>
      <c r="M42" s="5">
        <f t="shared" si="1"/>
        <v>1</v>
      </c>
      <c r="N42" s="5">
        <f>SUM(July!N42,M42)</f>
        <v>1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1"/>
      <c r="L45" s="31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30"/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30"/>
      <c r="D49" s="30"/>
      <c r="E49" s="30"/>
      <c r="F49" s="30"/>
      <c r="G49" s="30"/>
      <c r="H49" s="30"/>
      <c r="I49" s="30"/>
      <c r="J49" s="30"/>
      <c r="K49" s="31"/>
      <c r="L49" s="31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30">
        <v>1</v>
      </c>
      <c r="D53" s="30"/>
      <c r="E53" s="30"/>
      <c r="F53" s="30"/>
      <c r="G53" s="30"/>
      <c r="H53" s="30"/>
      <c r="I53" s="30">
        <v>1</v>
      </c>
      <c r="J53" s="30"/>
      <c r="K53" s="31"/>
      <c r="L53" s="31"/>
      <c r="M53" s="5">
        <f t="shared" si="1"/>
        <v>2</v>
      </c>
      <c r="N53" s="5">
        <f>SUM(July!N53,M53)</f>
        <v>2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1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7</v>
      </c>
      <c r="D58" s="30">
        <v>1</v>
      </c>
      <c r="E58" s="30"/>
      <c r="F58" s="30"/>
      <c r="G58" s="30"/>
      <c r="H58" s="30"/>
      <c r="I58" s="30">
        <v>2</v>
      </c>
      <c r="J58" s="30"/>
      <c r="K58" s="31"/>
      <c r="L58" s="31"/>
      <c r="M58" s="5">
        <f t="shared" si="1"/>
        <v>10</v>
      </c>
      <c r="N58" s="5">
        <f>SUM(July!N58,M58)</f>
        <v>17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11</v>
      </c>
      <c r="D70" s="5">
        <f t="shared" si="3"/>
        <v>22</v>
      </c>
      <c r="E70" s="5">
        <f t="shared" si="3"/>
        <v>1</v>
      </c>
      <c r="F70" s="5">
        <f t="shared" si="3"/>
        <v>0</v>
      </c>
      <c r="G70" s="5">
        <f t="shared" si="3"/>
        <v>1</v>
      </c>
      <c r="H70" s="5">
        <f t="shared" si="3"/>
        <v>1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36</v>
      </c>
      <c r="N70" s="5">
        <f>SUM(July!N70,M70)</f>
        <v>71</v>
      </c>
    </row>
    <row r="71" spans="1:14" x14ac:dyDescent="0.2">
      <c r="A71" s="12" t="s">
        <v>80</v>
      </c>
      <c r="B71" s="16"/>
      <c r="C71" s="5">
        <f t="shared" ref="C71:L71" si="4">SUM(C30:C69)</f>
        <v>15</v>
      </c>
      <c r="D71" s="5">
        <f t="shared" si="4"/>
        <v>4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4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23</v>
      </c>
      <c r="N71" s="5">
        <f>SUM(July!N71,M71)</f>
        <v>38</v>
      </c>
    </row>
    <row r="72" spans="1:14" x14ac:dyDescent="0.2">
      <c r="A72" s="12" t="s">
        <v>81</v>
      </c>
      <c r="B72" s="16"/>
      <c r="C72" s="5">
        <f>SUM(C70:C71)</f>
        <v>26</v>
      </c>
      <c r="D72" s="5">
        <f t="shared" ref="D72:L72" si="5">SUM(D70:D71)</f>
        <v>26</v>
      </c>
      <c r="E72" s="5">
        <f t="shared" si="5"/>
        <v>1</v>
      </c>
      <c r="F72" s="5">
        <f t="shared" si="5"/>
        <v>0</v>
      </c>
      <c r="G72" s="5">
        <f t="shared" si="5"/>
        <v>1</v>
      </c>
      <c r="H72" s="5">
        <f t="shared" si="5"/>
        <v>1</v>
      </c>
      <c r="I72" s="5">
        <f t="shared" si="5"/>
        <v>4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59</v>
      </c>
      <c r="N72" s="5">
        <f>SUM(July!N72,M72)</f>
        <v>109</v>
      </c>
    </row>
    <row r="74" spans="1:14" s="17" customFormat="1" x14ac:dyDescent="0.2">
      <c r="A74" s="32" t="s">
        <v>90</v>
      </c>
      <c r="B74" s="32"/>
      <c r="C74" s="32"/>
      <c r="D74" s="32"/>
      <c r="E74" s="32"/>
      <c r="K74" s="8"/>
      <c r="L74" s="8"/>
      <c r="M74" s="6"/>
      <c r="N74" s="6"/>
    </row>
  </sheetData>
  <sheetProtection algorithmName="SHA-512" hashValue="CJugCElCMRDgxokFh3naG+UO08aGE1e2lTvUMqnOuYhofo6LaWRvwoI79gSR4NQK9VvQZ8UfYGGRrES53Yl80w==" saltValue="g/vjm2tOXivo2d7SdVLJ5A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60" sqref="G60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27">
        <f t="shared" ref="M3:M29" si="0">SUM(C3:L3)</f>
        <v>0</v>
      </c>
      <c r="N3" s="5">
        <f>SUM(Aug!N3,M3)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27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27">
        <f t="shared" si="0"/>
        <v>0</v>
      </c>
      <c r="N6" s="5">
        <f>SUM(Aug!N6,M6)</f>
        <v>3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7</v>
      </c>
      <c r="E7" s="1"/>
      <c r="F7" s="1"/>
      <c r="G7" s="1">
        <v>1</v>
      </c>
      <c r="H7" s="1"/>
      <c r="I7" s="1"/>
      <c r="J7" s="1"/>
      <c r="K7" s="1"/>
      <c r="L7" s="1"/>
      <c r="M7" s="27">
        <f t="shared" si="0"/>
        <v>12</v>
      </c>
      <c r="N7" s="5">
        <f>SUM(Aug!N7,M7)</f>
        <v>39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27">
        <f t="shared" si="0"/>
        <v>0</v>
      </c>
      <c r="N8" s="5">
        <f>SUM(Aug!N8,M8)</f>
        <v>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3</v>
      </c>
      <c r="E9" s="1"/>
      <c r="F9" s="1"/>
      <c r="G9" s="1"/>
      <c r="H9" s="1">
        <v>1</v>
      </c>
      <c r="I9" s="1"/>
      <c r="J9" s="1"/>
      <c r="K9" s="1"/>
      <c r="L9" s="1"/>
      <c r="M9" s="27">
        <f t="shared" si="0"/>
        <v>5</v>
      </c>
      <c r="N9" s="5">
        <f>SUM(Aug!N9,M9)</f>
        <v>27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1">
        <v>7</v>
      </c>
      <c r="D11" s="1"/>
      <c r="E11" s="1"/>
      <c r="F11" s="1"/>
      <c r="G11" s="1"/>
      <c r="H11" s="1"/>
      <c r="I11" s="1"/>
      <c r="J11" s="1"/>
      <c r="K11" s="1"/>
      <c r="L11" s="1"/>
      <c r="M11" s="27">
        <f t="shared" si="0"/>
        <v>7</v>
      </c>
      <c r="N11" s="5">
        <f>SUM(Aug!N11,M11)</f>
        <v>12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7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7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3</v>
      </c>
      <c r="E19" s="1"/>
      <c r="F19" s="1"/>
      <c r="G19" s="1"/>
      <c r="H19" s="1"/>
      <c r="I19" s="1"/>
      <c r="J19" s="1"/>
      <c r="K19" s="1"/>
      <c r="L19" s="1"/>
      <c r="M19" s="27">
        <f t="shared" si="0"/>
        <v>3</v>
      </c>
      <c r="N19" s="5">
        <f>SUM(Aug!N19,M19)</f>
        <v>7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0</v>
      </c>
      <c r="N20" s="5">
        <f>SUM(Aug!N20,M20)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27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7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27">
        <f t="shared" si="0"/>
        <v>0</v>
      </c>
      <c r="N25" s="5">
        <f>SUM(Aug!N25,M25)</f>
        <v>9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7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7">
        <f t="shared" si="0"/>
        <v>0</v>
      </c>
      <c r="N29" s="5">
        <f>SUM(Aug!N29,M29)</f>
        <v>0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1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4"/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0</v>
      </c>
      <c r="N33" s="5">
        <f>SUM(Aug!N33,M33)</f>
        <v>1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1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1</v>
      </c>
    </row>
    <row r="37" spans="1:14" x14ac:dyDescent="0.2">
      <c r="A37" s="14" t="s">
        <v>28</v>
      </c>
      <c r="B37" s="15" t="s">
        <v>13</v>
      </c>
      <c r="C37" s="24">
        <v>2</v>
      </c>
      <c r="D37" s="24"/>
      <c r="E37" s="24"/>
      <c r="F37" s="24"/>
      <c r="G37" s="24"/>
      <c r="H37" s="24"/>
      <c r="I37" s="24"/>
      <c r="J37" s="24"/>
      <c r="K37" s="10"/>
      <c r="L37" s="10"/>
      <c r="M37" s="5">
        <f t="shared" si="1"/>
        <v>2</v>
      </c>
      <c r="N37" s="5">
        <f>SUM(Aug!N37,M37)</f>
        <v>15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4"/>
      <c r="D41" s="24"/>
      <c r="E41" s="24"/>
      <c r="F41" s="24"/>
      <c r="G41" s="24"/>
      <c r="H41" s="24"/>
      <c r="I41" s="24"/>
      <c r="J41" s="24"/>
      <c r="K41" s="10"/>
      <c r="L41" s="10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24"/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0</v>
      </c>
      <c r="N42" s="5">
        <f>SUM(Aug!N42,M42)</f>
        <v>1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/>
      <c r="D45" s="24"/>
      <c r="E45" s="24"/>
      <c r="F45" s="24"/>
      <c r="G45" s="24"/>
      <c r="H45" s="24"/>
      <c r="I45" s="24"/>
      <c r="J45" s="24"/>
      <c r="K45" s="10"/>
      <c r="L45" s="10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4"/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4">
        <v>1</v>
      </c>
      <c r="D49" s="24"/>
      <c r="E49" s="24"/>
      <c r="F49" s="24"/>
      <c r="G49" s="24"/>
      <c r="H49" s="24"/>
      <c r="I49" s="24"/>
      <c r="J49" s="24"/>
      <c r="K49" s="10"/>
      <c r="L49" s="10"/>
      <c r="M49" s="5">
        <f t="shared" si="1"/>
        <v>1</v>
      </c>
      <c r="N49" s="5">
        <f>SUM(Aug!N49,M49)</f>
        <v>1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4"/>
      <c r="D51" s="24">
        <v>1</v>
      </c>
      <c r="E51" s="24"/>
      <c r="F51" s="24"/>
      <c r="G51" s="24"/>
      <c r="H51" s="24"/>
      <c r="I51" s="24"/>
      <c r="J51" s="24"/>
      <c r="K51" s="10"/>
      <c r="L51" s="10"/>
      <c r="M51" s="5">
        <f t="shared" si="1"/>
        <v>1</v>
      </c>
      <c r="N51" s="5">
        <f>SUM(Aug!N51,M51)</f>
        <v>1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4"/>
      <c r="D53" s="24"/>
      <c r="E53" s="24"/>
      <c r="F53" s="24"/>
      <c r="G53" s="24"/>
      <c r="H53" s="24"/>
      <c r="I53" s="24"/>
      <c r="J53" s="24"/>
      <c r="K53" s="10"/>
      <c r="L53" s="10"/>
      <c r="M53" s="5">
        <f t="shared" si="1"/>
        <v>0</v>
      </c>
      <c r="N53" s="5">
        <f>SUM(Aug!N53,M53)</f>
        <v>2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1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4">
        <v>7</v>
      </c>
      <c r="D58" s="24">
        <v>2</v>
      </c>
      <c r="E58" s="24">
        <v>1</v>
      </c>
      <c r="F58" s="24"/>
      <c r="G58" s="24"/>
      <c r="H58" s="24"/>
      <c r="I58" s="24"/>
      <c r="J58" s="24"/>
      <c r="K58" s="10"/>
      <c r="L58" s="10"/>
      <c r="M58" s="5">
        <f t="shared" si="1"/>
        <v>10</v>
      </c>
      <c r="N58" s="5">
        <f>SUM(Aug!N58,M58)</f>
        <v>27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12</v>
      </c>
      <c r="D70" s="5">
        <f t="shared" si="3"/>
        <v>13</v>
      </c>
      <c r="E70" s="5">
        <f t="shared" si="3"/>
        <v>0</v>
      </c>
      <c r="F70" s="5">
        <f t="shared" si="3"/>
        <v>0</v>
      </c>
      <c r="G70" s="5">
        <f t="shared" si="3"/>
        <v>1</v>
      </c>
      <c r="H70" s="5">
        <f t="shared" si="3"/>
        <v>1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27</v>
      </c>
      <c r="N70" s="5">
        <f>SUM(Aug!N70,M70)</f>
        <v>98</v>
      </c>
    </row>
    <row r="71" spans="1:14" x14ac:dyDescent="0.2">
      <c r="A71" s="12" t="s">
        <v>80</v>
      </c>
      <c r="B71" s="16"/>
      <c r="C71" s="5">
        <f t="shared" ref="C71:L71" si="4">SUM(C30:C69)</f>
        <v>10</v>
      </c>
      <c r="D71" s="5">
        <f t="shared" si="4"/>
        <v>3</v>
      </c>
      <c r="E71" s="5">
        <f t="shared" si="4"/>
        <v>1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14</v>
      </c>
      <c r="N71" s="5">
        <f>SUM(Aug!N71,M71)</f>
        <v>52</v>
      </c>
    </row>
    <row r="72" spans="1:14" x14ac:dyDescent="0.2">
      <c r="A72" s="12" t="s">
        <v>81</v>
      </c>
      <c r="B72" s="16"/>
      <c r="C72" s="5">
        <f>SUM(C70:C71)</f>
        <v>22</v>
      </c>
      <c r="D72" s="5">
        <f t="shared" ref="D72:L72" si="5">SUM(D70:D71)</f>
        <v>16</v>
      </c>
      <c r="E72" s="5">
        <f t="shared" si="5"/>
        <v>1</v>
      </c>
      <c r="F72" s="5">
        <f t="shared" si="5"/>
        <v>0</v>
      </c>
      <c r="G72" s="5">
        <f t="shared" si="5"/>
        <v>1</v>
      </c>
      <c r="H72" s="5">
        <f t="shared" si="5"/>
        <v>1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41</v>
      </c>
      <c r="N72" s="5">
        <f>SUM(Aug!N72,M72)</f>
        <v>150</v>
      </c>
    </row>
    <row r="74" spans="1:14" x14ac:dyDescent="0.2">
      <c r="A74" s="32" t="s">
        <v>91</v>
      </c>
      <c r="B74" s="32"/>
      <c r="C74" s="32"/>
      <c r="D74" s="32"/>
      <c r="E74" s="32"/>
    </row>
  </sheetData>
  <sheetProtection algorithmName="SHA-512" hashValue="s7+/bNyGJXldr/3Z3u9aO/PlTzdIylG7CjQqQFyzfUMCB7RZjHwkCRIHrSCM0kvGhPl5QA6TNbdmjqi1OSQDsQ==" saltValue="GAw4pxQGkxUejYwuhVOxWw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K60" sqref="K60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SUM(Sept!N3,M3)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SUM(Sept!N6,M6)</f>
        <v>5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6</v>
      </c>
      <c r="E7" s="1"/>
      <c r="F7" s="1"/>
      <c r="G7" s="1">
        <v>1</v>
      </c>
      <c r="H7" s="1"/>
      <c r="I7" s="1">
        <v>1</v>
      </c>
      <c r="J7" s="1"/>
      <c r="K7" s="1"/>
      <c r="L7" s="1"/>
      <c r="M7" s="5">
        <f t="shared" si="0"/>
        <v>11</v>
      </c>
      <c r="N7" s="5">
        <f>SUM(Sept!N7,M7)</f>
        <v>50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0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5</v>
      </c>
      <c r="E9" s="1"/>
      <c r="F9" s="1"/>
      <c r="G9" s="1">
        <v>1</v>
      </c>
      <c r="H9" s="1"/>
      <c r="I9" s="1"/>
      <c r="J9" s="1"/>
      <c r="K9" s="1"/>
      <c r="L9" s="1"/>
      <c r="M9" s="5">
        <f t="shared" si="0"/>
        <v>10</v>
      </c>
      <c r="N9" s="5">
        <f>SUM(Sept!N9,M9)</f>
        <v>37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4</v>
      </c>
      <c r="N11" s="5">
        <f>SUM(Sept!N11,M11)</f>
        <v>16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SUM(Sept!N19,M19)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1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2</v>
      </c>
      <c r="N21" s="5">
        <f>SUM(Sept!N21,M21)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3</v>
      </c>
      <c r="N25" s="5">
        <f>SUM(Sept!N25,M25)</f>
        <v>12</v>
      </c>
    </row>
    <row r="26" spans="1:14" x14ac:dyDescent="0.2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SUM(Sept!N26,M26)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SUM(Sept!N33,M33)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1</v>
      </c>
    </row>
    <row r="37" spans="1:14" x14ac:dyDescent="0.2">
      <c r="A37" s="14" t="s">
        <v>28</v>
      </c>
      <c r="B37" s="15" t="s">
        <v>13</v>
      </c>
      <c r="C37" s="10">
        <v>2</v>
      </c>
      <c r="D37" s="10"/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4</v>
      </c>
      <c r="N37" s="5">
        <f>SUM(Sept!N37,M37)</f>
        <v>19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SUM(Sept!N49,M49)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SUM(Sept!N51,M51)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2</v>
      </c>
      <c r="E58" s="10"/>
      <c r="F58" s="10"/>
      <c r="G58" s="10"/>
      <c r="H58" s="10"/>
      <c r="I58" s="10">
        <v>1</v>
      </c>
      <c r="J58" s="10"/>
      <c r="K58" s="10"/>
      <c r="L58" s="10"/>
      <c r="M58" s="5">
        <f t="shared" si="0"/>
        <v>8</v>
      </c>
      <c r="N58" s="5">
        <f>SUM(Sept!N58,M58)</f>
        <v>35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16</v>
      </c>
      <c r="D70" s="5">
        <f t="shared" si="2"/>
        <v>16</v>
      </c>
      <c r="E70" s="5">
        <f t="shared" si="2"/>
        <v>0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36</v>
      </c>
      <c r="N70" s="5">
        <f>SUM(Sept!N70,M70)</f>
        <v>134</v>
      </c>
    </row>
    <row r="71" spans="1:14" x14ac:dyDescent="0.2">
      <c r="A71" s="12" t="s">
        <v>80</v>
      </c>
      <c r="B71" s="16"/>
      <c r="C71" s="5">
        <f t="shared" ref="C71:L71" si="3">SUM(C30:C69)</f>
        <v>9</v>
      </c>
      <c r="D71" s="5">
        <f t="shared" si="3"/>
        <v>2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14</v>
      </c>
      <c r="N71" s="5">
        <f>SUM(Sept!N71,M71)</f>
        <v>66</v>
      </c>
    </row>
    <row r="72" spans="1:14" x14ac:dyDescent="0.2">
      <c r="A72" s="12" t="s">
        <v>81</v>
      </c>
      <c r="B72" s="16"/>
      <c r="C72" s="5">
        <f>SUM(C70:C71)</f>
        <v>25</v>
      </c>
      <c r="D72" s="5">
        <f t="shared" ref="D72:L72" si="4">SUM(D70:D71)</f>
        <v>18</v>
      </c>
      <c r="E72" s="5">
        <f t="shared" si="4"/>
        <v>0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5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50</v>
      </c>
      <c r="N72" s="5">
        <f>SUM(Sept!N72,M72)</f>
        <v>200</v>
      </c>
    </row>
    <row r="74" spans="1:14" x14ac:dyDescent="0.2">
      <c r="A74" s="32" t="s">
        <v>92</v>
      </c>
      <c r="B74" s="32"/>
      <c r="C74" s="32"/>
      <c r="D74" s="32"/>
      <c r="E74" s="32"/>
    </row>
  </sheetData>
  <sheetProtection algorithmName="SHA-512" hashValue="ahlUlzsaHyfOP/3YvNiOFto9LYBky4VRqGRcwnEWe8CENCUChdLfeZiQ+UozCgLYkpocF9LaUcN24uFQJNqJKw==" saltValue="wAbZ1XEH07hTEehc9PnYMw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64" sqref="G64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SUM(Oct!N3,M3)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>
        <v>1</v>
      </c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SUM(Oct!N6,M6)</f>
        <v>7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8</v>
      </c>
      <c r="E7" s="1"/>
      <c r="F7" s="1"/>
      <c r="G7" s="1"/>
      <c r="H7" s="1"/>
      <c r="I7" s="1"/>
      <c r="J7" s="1"/>
      <c r="K7" s="1"/>
      <c r="L7" s="1"/>
      <c r="M7" s="5">
        <f t="shared" si="0"/>
        <v>12</v>
      </c>
      <c r="N7" s="5">
        <f>SUM(Oct!N7,M7)</f>
        <v>62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5</v>
      </c>
      <c r="E9" s="1">
        <v>2</v>
      </c>
      <c r="F9" s="1"/>
      <c r="G9" s="1"/>
      <c r="H9" s="1"/>
      <c r="I9" s="1"/>
      <c r="J9" s="1"/>
      <c r="K9" s="1"/>
      <c r="L9" s="1"/>
      <c r="M9" s="5">
        <f t="shared" si="0"/>
        <v>8</v>
      </c>
      <c r="N9" s="5">
        <f>SUM(Oct!N9,M9)</f>
        <v>45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5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5</v>
      </c>
      <c r="N11" s="5">
        <f>SUM(Oct!N11,M11)</f>
        <v>21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5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6</v>
      </c>
      <c r="N19" s="5">
        <f>SUM(Oct!N19,M19)</f>
        <v>16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SUM(Oct!N20,M20)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1"/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SUM(Oct!N24,M24)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12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SUM(Oct!N36,M36)</f>
        <v>2</v>
      </c>
    </row>
    <row r="37" spans="1:14" x14ac:dyDescent="0.2">
      <c r="A37" s="14" t="s">
        <v>28</v>
      </c>
      <c r="B37" s="15" t="s">
        <v>13</v>
      </c>
      <c r="C37" s="10">
        <v>4</v>
      </c>
      <c r="D37" s="10"/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5</v>
      </c>
      <c r="N37" s="5">
        <f>SUM(Oct!N37,M37)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SUM(Oct!N41,M41)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4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13</v>
      </c>
      <c r="N58" s="5">
        <f>SUM(Oct!N58,M58)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6</v>
      </c>
      <c r="D70" s="5">
        <f t="shared" si="2"/>
        <v>27</v>
      </c>
      <c r="E70" s="5">
        <f t="shared" si="2"/>
        <v>3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36</v>
      </c>
      <c r="N70" s="5">
        <f>SUM(Oct!N70,M70)</f>
        <v>170</v>
      </c>
    </row>
    <row r="71" spans="1:14" x14ac:dyDescent="0.2">
      <c r="A71" s="12" t="s">
        <v>80</v>
      </c>
      <c r="B71" s="16"/>
      <c r="C71" s="5">
        <f t="shared" ref="C71:M71" si="3">SUM(C30:C69)</f>
        <v>14</v>
      </c>
      <c r="D71" s="5">
        <f t="shared" si="3"/>
        <v>5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20</v>
      </c>
      <c r="N71" s="5">
        <f>SUM(Oct!N71,M71)</f>
        <v>86</v>
      </c>
    </row>
    <row r="72" spans="1:14" x14ac:dyDescent="0.2">
      <c r="A72" s="12" t="s">
        <v>81</v>
      </c>
      <c r="B72" s="16"/>
      <c r="C72" s="5">
        <f>SUM(C70:C71)</f>
        <v>20</v>
      </c>
      <c r="D72" s="5">
        <f t="shared" ref="D72:M72" si="4">SUM(D70:D71)</f>
        <v>32</v>
      </c>
      <c r="E72" s="5">
        <f t="shared" si="4"/>
        <v>4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4"/>
        <v>56</v>
      </c>
      <c r="N72" s="5">
        <f>SUM(Oct!N72,M72)</f>
        <v>256</v>
      </c>
    </row>
    <row r="74" spans="1:14" s="20" customFormat="1" x14ac:dyDescent="0.2">
      <c r="A74" s="32" t="s">
        <v>93</v>
      </c>
      <c r="B74" s="32"/>
      <c r="C74" s="32"/>
      <c r="D74" s="32"/>
      <c r="E74" s="32"/>
      <c r="K74" s="8"/>
      <c r="L74" s="8"/>
      <c r="M74" s="8"/>
      <c r="N74" s="6"/>
    </row>
  </sheetData>
  <sheetProtection algorithmName="SHA-512" hashValue="2q2pW9hsOC6dTx1QV6E45SRfnNq62emwDf8GfJWwe5DapJJNo7BtxJQ4gBqKGV1VcV9uVGU/jdj4qWw+x3ogtw==" saltValue="q41mYGMp0TkK2DvlraFgU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54" activePane="bottomLeft" state="frozen"/>
      <selection pane="bottomLeft" activeCell="E53" sqref="E53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0</v>
      </c>
    </row>
    <row r="6" spans="1:14" x14ac:dyDescent="0.2">
      <c r="A6" s="14" t="s">
        <v>18</v>
      </c>
      <c r="B6" s="15" t="s">
        <v>15</v>
      </c>
      <c r="C6" s="1">
        <v>2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SUM(Nov!N6,M6)</f>
        <v>10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11</v>
      </c>
      <c r="E7" s="1"/>
      <c r="F7" s="1"/>
      <c r="G7" s="1">
        <v>1</v>
      </c>
      <c r="H7" s="1"/>
      <c r="I7" s="1"/>
      <c r="J7" s="1">
        <v>1</v>
      </c>
      <c r="K7" s="1"/>
      <c r="L7" s="1"/>
      <c r="M7" s="5">
        <f t="shared" si="0"/>
        <v>18</v>
      </c>
      <c r="N7" s="5">
        <f>SUM(Nov!N7,M7)</f>
        <v>80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5</v>
      </c>
      <c r="E9" s="1">
        <v>1</v>
      </c>
      <c r="F9" s="1"/>
      <c r="G9" s="1"/>
      <c r="H9" s="1"/>
      <c r="I9" s="1"/>
      <c r="J9" s="1"/>
      <c r="K9" s="1"/>
      <c r="L9" s="1"/>
      <c r="M9" s="5">
        <f t="shared" si="0"/>
        <v>7</v>
      </c>
      <c r="N9" s="5">
        <f>SUM(Nov!N9,M9)</f>
        <v>52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2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4</v>
      </c>
      <c r="N11" s="5">
        <f>SUM(Nov!N11,M11)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>
        <v>1</v>
      </c>
      <c r="J19" s="1"/>
      <c r="K19" s="1"/>
      <c r="L19" s="1"/>
      <c r="M19" s="5">
        <f t="shared" si="0"/>
        <v>2</v>
      </c>
      <c r="N19" s="5">
        <f>SUM(Nov!N19,M19)</f>
        <v>18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2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SUM(Nov!N25,M25)</f>
        <v>13</v>
      </c>
    </row>
    <row r="26" spans="1:14" x14ac:dyDescent="0.2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SUM(Nov!N26,M26)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SUM(Nov!N49,M49)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SUM(Nov!N58,M58)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21</v>
      </c>
      <c r="E70" s="5">
        <f t="shared" si="2"/>
        <v>1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2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36</v>
      </c>
      <c r="N70" s="5">
        <f>SUM(Nov!N70,M70)</f>
        <v>206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</v>
      </c>
      <c r="N71" s="5">
        <f>SUM(Nov!N71,M71)</f>
        <v>87</v>
      </c>
    </row>
    <row r="72" spans="1:14" x14ac:dyDescent="0.2">
      <c r="A72" s="12" t="s">
        <v>81</v>
      </c>
      <c r="B72" s="16"/>
      <c r="C72" s="5">
        <f>SUM(C70:C71)</f>
        <v>10</v>
      </c>
      <c r="D72" s="5">
        <f t="shared" ref="D72:L72" si="4">SUM(D70:D71)</f>
        <v>22</v>
      </c>
      <c r="E72" s="5">
        <f t="shared" si="4"/>
        <v>1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2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37</v>
      </c>
      <c r="N72" s="5">
        <f>SUM(Nov!N72,M72)</f>
        <v>293</v>
      </c>
    </row>
    <row r="74" spans="1:14" s="20" customFormat="1" ht="28.5" customHeight="1" x14ac:dyDescent="0.2">
      <c r="A74" s="32" t="s">
        <v>94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i1GeeitvOk4OlV2Bl1Z955DG7Ae2Ak0RzcHcS3C/FAeEd1V5XxVavc8K5NlanlZq+4hyyP9qPfpBToCa3x8F4Q==" saltValue="7Rt7Jek32UZpmI1HMfpSFw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F74" sqref="F74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10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80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52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18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0</v>
      </c>
      <c r="N31" s="5">
        <f>SUM(Dec!N31,M31)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0</v>
      </c>
      <c r="N33" s="5">
        <f>SUM(Dec!N33,M33)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26"/>
      <c r="I37" s="10"/>
      <c r="J37" s="10"/>
      <c r="K37" s="10"/>
      <c r="L37" s="10"/>
      <c r="M37" s="5">
        <f t="shared" si="0"/>
        <v>0</v>
      </c>
      <c r="N37" s="5">
        <f>SUM(Dec!N37,M37)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/>
      <c r="M41" s="5">
        <f t="shared" si="0"/>
        <v>0</v>
      </c>
      <c r="N41" s="5">
        <f>SUM(Dec!N41,M41)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0</v>
      </c>
      <c r="N42" s="5">
        <f>SUM(Dec!N42,M42)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10"/>
      <c r="M49" s="5">
        <f t="shared" si="0"/>
        <v>0</v>
      </c>
      <c r="N49" s="5">
        <f>SUM(Dec!N49,M49)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26"/>
      <c r="I58" s="10"/>
      <c r="J58" s="10"/>
      <c r="K58" s="10"/>
      <c r="L58" s="10"/>
      <c r="M58" s="5">
        <f t="shared" si="0"/>
        <v>0</v>
      </c>
      <c r="N58" s="5">
        <f>SUM(Dec!N58,M58)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SUM(Dec!N70,M70)</f>
        <v>206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SUM(Dec!N71,M71)</f>
        <v>87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SUM(Dec!N72,M72)</f>
        <v>293</v>
      </c>
    </row>
    <row r="74" spans="1:14" s="20" customFormat="1" x14ac:dyDescent="0.2">
      <c r="A74" s="32" t="s">
        <v>95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2VwzSr84BSexdplEGtW6S4CBc4Gd0XPy62iaAAUqfaCqHJdS0VdtYTMZ4fycc+qR0S8cd5Zs7oiDae5hstS9Tg==" saltValue="4+xzGgTRNMr/GCm/h/mEy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F74" sqref="F74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10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80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52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SUM(Jan!N37,M37)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SUM(Jan!N58,M58)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SUM(Jan!N70,M70)</f>
        <v>206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SUM(Jan!N71,M71)</f>
        <v>87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SUM(Jan!N72,M72)</f>
        <v>293</v>
      </c>
    </row>
    <row r="74" spans="1:14" s="20" customFormat="1" x14ac:dyDescent="0.2">
      <c r="A74" s="32" t="s">
        <v>96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SC5QkyHPhK6ylpdlKLeUn6Ufs4bNy+4XUiVNqGlxpWCo3XHCEnGWe8wTVyDRjFlcbHLeuvLDqQMjBBk7VvOl0g==" saltValue="/tvedCevDYyoRBCtXgWwGg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F74" sqref="F74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10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80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52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25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18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2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48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SUM(Feb!N70,M70)</f>
        <v>206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87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SUM(Feb!N72,M72)</f>
        <v>293</v>
      </c>
    </row>
    <row r="74" spans="1:14" s="20" customFormat="1" ht="30.75" customHeight="1" x14ac:dyDescent="0.2">
      <c r="A74" s="32" t="s">
        <v>97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fDPAorYjzjGg90pfZ2oCZ3jbckLXsUK5c89MHyMOzyPQfO7exwGnVRUxi4w7362FDP7sBolCeMm6FCRBoAjIoA==" saltValue="xt8fVz0uZqNl8GISITGouw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82FE36-58C6-40CA-8879-EA41BC960852}"/>
</file>

<file path=customXml/itemProps2.xml><?xml version="1.0" encoding="utf-8"?>
<ds:datastoreItem xmlns:ds="http://schemas.openxmlformats.org/officeDocument/2006/customXml" ds:itemID="{FDAEBD55-0865-425F-B6B5-41605D060C60}"/>
</file>

<file path=customXml/itemProps3.xml><?xml version="1.0" encoding="utf-8"?>
<ds:datastoreItem xmlns:ds="http://schemas.openxmlformats.org/officeDocument/2006/customXml" ds:itemID="{CAAAEF20-7CD7-4C82-B4BF-D67B31ECA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2012-12-05T22:13:12Z</cp:lastPrinted>
  <dcterms:created xsi:type="dcterms:W3CDTF">1996-10-14T23:33:28Z</dcterms:created>
  <dcterms:modified xsi:type="dcterms:W3CDTF">2019-01-18T22:07:31Z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48800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