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310-WS-MOPH-GR\PHREIDG\Documents\"/>
    </mc:Choice>
  </mc:AlternateContent>
  <xr:revisionPtr revIDLastSave="0" documentId="8_{53851092-B8BF-4507-BC06-0A67BDB6B396}" xr6:coauthVersionLast="44" xr6:coauthVersionMax="44" xr10:uidLastSave="{00000000-0000-0000-0000-000000000000}"/>
  <bookViews>
    <workbookView xWindow="-120" yWindow="-120" windowWidth="25440" windowHeight="15390" activeTab="11" xr2:uid="{00000000-000D-0000-FFFF-FFFF00000000}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I72" i="3" l="1"/>
  <c r="H72" i="3"/>
  <c r="G72" i="3"/>
  <c r="J72" i="3"/>
  <c r="E72" i="3"/>
  <c r="K72" i="3"/>
  <c r="D72" i="3"/>
  <c r="F72" i="3"/>
  <c r="M70" i="3"/>
  <c r="E72" i="7"/>
  <c r="D72" i="7"/>
  <c r="J72" i="7"/>
  <c r="F72" i="7"/>
  <c r="L72" i="7"/>
  <c r="H72" i="7"/>
  <c r="C72" i="7"/>
  <c r="I72" i="7"/>
  <c r="K72" i="7"/>
  <c r="G72" i="7"/>
  <c r="K72" i="8"/>
  <c r="J72" i="8"/>
  <c r="F72" i="8"/>
  <c r="D72" i="8"/>
  <c r="I72" i="8"/>
  <c r="E72" i="8"/>
  <c r="C72" i="8"/>
  <c r="L72" i="8"/>
  <c r="H72" i="8"/>
  <c r="M70" i="8"/>
  <c r="E72" i="9"/>
  <c r="H72" i="9"/>
  <c r="C72" i="9"/>
  <c r="J72" i="9"/>
  <c r="F72" i="9"/>
  <c r="G72" i="9"/>
  <c r="K72" i="9"/>
  <c r="L72" i="9"/>
  <c r="D72" i="9"/>
  <c r="I72" i="9"/>
  <c r="L72" i="10"/>
  <c r="M70" i="10"/>
  <c r="G72" i="10"/>
  <c r="C72" i="10"/>
  <c r="I72" i="10"/>
  <c r="J72" i="10"/>
  <c r="F72" i="10"/>
  <c r="K72" i="10"/>
  <c r="H72" i="10"/>
  <c r="E72" i="10"/>
  <c r="H72" i="12"/>
  <c r="E72" i="12"/>
  <c r="D72" i="12"/>
  <c r="K72" i="12"/>
  <c r="J72" i="12"/>
  <c r="C72" i="12"/>
  <c r="G72" i="12"/>
  <c r="I72" i="12"/>
  <c r="M71" i="12"/>
  <c r="F72" i="12"/>
  <c r="K72" i="6"/>
  <c r="J72" i="6"/>
  <c r="E72" i="6"/>
  <c r="G72" i="6"/>
  <c r="C72" i="6"/>
  <c r="I72" i="6"/>
  <c r="F72" i="6"/>
  <c r="M71" i="6"/>
  <c r="M70" i="6"/>
  <c r="H72" i="6"/>
  <c r="J72" i="11"/>
  <c r="F72" i="11"/>
  <c r="H72" i="11"/>
  <c r="D72" i="11"/>
  <c r="G72" i="11"/>
  <c r="C72" i="11"/>
  <c r="L72" i="11"/>
  <c r="I72" i="11"/>
  <c r="E72" i="11"/>
  <c r="K72" i="11"/>
  <c r="I72" i="5"/>
  <c r="E72" i="5"/>
  <c r="K72" i="5"/>
  <c r="J72" i="5"/>
  <c r="G72" i="5"/>
  <c r="C72" i="5"/>
  <c r="L72" i="5"/>
  <c r="H72" i="5"/>
  <c r="F72" i="5"/>
  <c r="E72" i="4"/>
  <c r="C72" i="4"/>
  <c r="K72" i="4"/>
  <c r="H72" i="4"/>
  <c r="J72" i="4"/>
  <c r="F72" i="4"/>
  <c r="L72" i="4"/>
  <c r="I72" i="4"/>
  <c r="D72" i="4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J72" i="2"/>
  <c r="N58" i="2"/>
  <c r="N58" i="4" s="1"/>
  <c r="N58" i="5" s="1"/>
  <c r="N58" i="11" s="1"/>
  <c r="N58" i="6" s="1"/>
  <c r="N58" i="12" s="1"/>
  <c r="N58" i="10" s="1"/>
  <c r="N58" i="9" s="1"/>
  <c r="N58" i="8" s="1"/>
  <c r="N58" i="7" s="1"/>
  <c r="N58" i="3" s="1"/>
  <c r="N46" i="2"/>
  <c r="N46" i="4" s="1"/>
  <c r="N46" i="5" s="1"/>
  <c r="N46" i="11" s="1"/>
  <c r="N46" i="6" s="1"/>
  <c r="N46" i="12" s="1"/>
  <c r="N46" i="10" s="1"/>
  <c r="N46" i="9" s="1"/>
  <c r="N46" i="8" s="1"/>
  <c r="N46" i="7" s="1"/>
  <c r="N46" i="3" s="1"/>
  <c r="N30" i="2"/>
  <c r="N30" i="4" s="1"/>
  <c r="N30" i="5" s="1"/>
  <c r="N30" i="11" s="1"/>
  <c r="N30" i="6" s="1"/>
  <c r="N30" i="12" s="1"/>
  <c r="N30" i="10" s="1"/>
  <c r="N30" i="9" s="1"/>
  <c r="N30" i="8" s="1"/>
  <c r="N30" i="7" s="1"/>
  <c r="N30" i="3" s="1"/>
  <c r="N15" i="2"/>
  <c r="N15" i="4" s="1"/>
  <c r="N15" i="5" s="1"/>
  <c r="N15" i="11" s="1"/>
  <c r="N15" i="6" s="1"/>
  <c r="N15" i="12" s="1"/>
  <c r="N15" i="10" s="1"/>
  <c r="N15" i="9" s="1"/>
  <c r="N15" i="8" s="1"/>
  <c r="N15" i="7" s="1"/>
  <c r="N15" i="3" s="1"/>
  <c r="N3" i="2"/>
  <c r="N3" i="4" s="1"/>
  <c r="N3" i="5" s="1"/>
  <c r="N3" i="11" s="1"/>
  <c r="N3" i="6" s="1"/>
  <c r="N3" i="12" s="1"/>
  <c r="N3" i="10" s="1"/>
  <c r="N3" i="9" s="1"/>
  <c r="N3" i="8" s="1"/>
  <c r="N3" i="7" s="1"/>
  <c r="N3" i="3" s="1"/>
  <c r="C72" i="2"/>
  <c r="I72" i="2"/>
  <c r="M70" i="2"/>
  <c r="M71" i="2"/>
  <c r="L72" i="2"/>
  <c r="H72" i="2"/>
  <c r="K72" i="2"/>
  <c r="G72" i="2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M72" i="2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<sst xmlns="http://schemas.openxmlformats.org/spreadsheetml/2006/main" count="1837" uniqueCount="101">
  <si>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</si>
  <si>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</si>
  <si>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</si>
  <si>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</si>
  <si>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</si>
  <si>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</si>
  <si>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</si>
  <si>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</si>
  <si>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</si>
  <si>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</si>
  <si>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</si>
  <si>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</si>
  <si>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</si>
  <si>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</si>
  <si>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</si>
  <si>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</si>
  <si>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</si>
  <si>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</si>
  <si>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</si>
  <si>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</si>
  <si>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</si>
  <si>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</si>
  <si>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</si>
  <si>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</si>
  <si>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</si>
  <si>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</si>
  <si>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</si>
  <si>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</si>
  <si>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</si>
  <si>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</si>
  <si>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</si>
  <si>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</si>
  <si>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</si>
  <si>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</si>
  <si>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</si>
  <si>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</si>
  <si>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</si>
  <si>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</si>
  <si>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</si>
  <si>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</si>
  <si>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</si>
  <si>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</si>
  <si>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</si>
  <si>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</si>
  <si>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</si>
  <si>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</si>
  <si>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</si>
  <si>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</si>
  <si>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</si>
  <si>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</si>
  <si>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</si>
  <si>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</si>
  <si>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</si>
  <si>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</si>
  <si>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</si>
  <si>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</si>
  <si>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</si>
  <si>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</si>
  <si>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</si>
  <si>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</si>
  <si>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</si>
  <si>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</si>
  <si>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</si>
  <si>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</si>
  <si>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</si>
  <si>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</si>
  <si>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</si>
  <si>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</si>
  <si>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</si>
  <si>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</si>
  <si>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</si>
  <si>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</si>
  <si>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</si>
  <si>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</si>
  <si>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</si>
  <si>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</si>
  <si>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</si>
  <si>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</si>
  <si>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</si>
  <si>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</si>
  <si>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</si>
  <si>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</si>
  <si>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</si>
  <si>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</si>
  <si>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</si>
  <si>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</si>
  <si>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MOPH Monthly RECAP</t>
  </si>
  <si>
    <t>Huntingdon</t>
  </si>
  <si>
    <t>Schuylkill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</si>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</sst>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4"/>
  <sheetViews>
    <sheetView workbookViewId="0">
      <pane ySplit="2" topLeftCell="A3" activePane="bottomLeft" state="frozen"/>
      <selection pane="bottomLeft" activeCell="R33" sqref="Q1:R33"/>
    </sheetView>
  </sheetViews>
  <sheetFormatPr defaultColWidth="9.140625"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6">
        <v>11</v>
      </c>
      <c r="D3" s="26">
        <v>11</v>
      </c>
      <c r="E3" s="26">
        <v>1</v>
      </c>
      <c r="F3" s="26"/>
      <c r="G3" s="26"/>
      <c r="H3" s="26"/>
      <c r="I3" s="26">
        <v>1</v>
      </c>
      <c r="J3" s="26"/>
      <c r="K3" s="27"/>
      <c r="L3" s="27">
        <v>6</v>
      </c>
      <c r="M3" s="5">
        <f t="shared" ref="M3:M61" si="0">SUM(C3:L3)</f>
        <v>30</v>
      </c>
      <c r="N3" s="7">
        <f t="shared" ref="N3:N29" si="1">SUM(M3)</f>
        <v>30</v>
      </c>
    </row>
    <row r="4" spans="1:14" x14ac:dyDescent="0.2">
      <c r="A4" s="14" t="s">
        <v>16</v>
      </c>
      <c r="B4" s="15" t="s">
        <v>15</v>
      </c>
      <c r="C4" s="26"/>
      <c r="D4" s="26"/>
      <c r="E4" s="26"/>
      <c r="F4" s="26"/>
      <c r="G4" s="26"/>
      <c r="H4" s="26"/>
      <c r="I4" s="26"/>
      <c r="J4" s="26"/>
      <c r="K4" s="27"/>
      <c r="L4" s="27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26"/>
      <c r="D5" s="26"/>
      <c r="E5" s="26"/>
      <c r="F5" s="26"/>
      <c r="G5" s="26"/>
      <c r="H5" s="26"/>
      <c r="I5" s="26"/>
      <c r="J5" s="26"/>
      <c r="K5" s="27"/>
      <c r="L5" s="27"/>
      <c r="M5" s="5">
        <f t="shared" si="0"/>
        <v>0</v>
      </c>
      <c r="N5" s="7">
        <f t="shared" si="1"/>
        <v>0</v>
      </c>
    </row>
    <row r="6" spans="1:14" x14ac:dyDescent="0.2">
      <c r="A6" s="14" t="s">
        <v>18</v>
      </c>
      <c r="B6" s="15" t="s">
        <v>15</v>
      </c>
      <c r="C6" s="26"/>
      <c r="D6" s="26"/>
      <c r="E6" s="26"/>
      <c r="F6" s="26"/>
      <c r="G6" s="26"/>
      <c r="H6" s="26"/>
      <c r="I6" s="26"/>
      <c r="J6" s="26"/>
      <c r="K6" s="27"/>
      <c r="L6" s="27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26"/>
      <c r="D7" s="26"/>
      <c r="E7" s="26"/>
      <c r="F7" s="26"/>
      <c r="G7" s="26"/>
      <c r="H7" s="26"/>
      <c r="I7" s="26"/>
      <c r="J7" s="26"/>
      <c r="K7" s="27"/>
      <c r="L7" s="27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26"/>
      <c r="D8" s="26"/>
      <c r="E8" s="26"/>
      <c r="F8" s="26"/>
      <c r="G8" s="26"/>
      <c r="H8" s="26"/>
      <c r="I8" s="26"/>
      <c r="J8" s="26"/>
      <c r="K8" s="27"/>
      <c r="L8" s="27"/>
      <c r="M8" s="5">
        <f t="shared" si="0"/>
        <v>0</v>
      </c>
      <c r="N8" s="7">
        <f t="shared" si="1"/>
        <v>0</v>
      </c>
    </row>
    <row r="9" spans="1:14" x14ac:dyDescent="0.2">
      <c r="A9" s="12" t="s">
        <v>24</v>
      </c>
      <c r="B9" s="13" t="s">
        <v>15</v>
      </c>
      <c r="C9" s="26"/>
      <c r="D9" s="26"/>
      <c r="E9" s="26"/>
      <c r="F9" s="26"/>
      <c r="G9" s="26"/>
      <c r="H9" s="26"/>
      <c r="I9" s="26"/>
      <c r="J9" s="26"/>
      <c r="K9" s="27"/>
      <c r="L9" s="27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26"/>
      <c r="D10" s="26"/>
      <c r="E10" s="26"/>
      <c r="F10" s="26"/>
      <c r="G10" s="26"/>
      <c r="H10" s="26"/>
      <c r="I10" s="26"/>
      <c r="J10" s="26"/>
      <c r="K10" s="27"/>
      <c r="L10" s="27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26"/>
      <c r="D12" s="26"/>
      <c r="E12" s="26"/>
      <c r="F12" s="26"/>
      <c r="G12" s="26"/>
      <c r="H12" s="26"/>
      <c r="I12" s="26"/>
      <c r="J12" s="26"/>
      <c r="K12" s="27"/>
      <c r="L12" s="27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26"/>
      <c r="D13" s="26"/>
      <c r="E13" s="26"/>
      <c r="F13" s="26"/>
      <c r="G13" s="26"/>
      <c r="H13" s="26"/>
      <c r="I13" s="26"/>
      <c r="J13" s="26"/>
      <c r="K13" s="27"/>
      <c r="L13" s="27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5">
        <f t="shared" si="0"/>
        <v>0</v>
      </c>
      <c r="N15" s="7">
        <f t="shared" si="1"/>
        <v>0</v>
      </c>
    </row>
    <row r="16" spans="1:14" x14ac:dyDescent="0.2">
      <c r="A16" s="14" t="s">
        <v>40</v>
      </c>
      <c r="B16" s="15" t="s">
        <v>15</v>
      </c>
      <c r="C16" s="26"/>
      <c r="D16" s="26"/>
      <c r="E16" s="26"/>
      <c r="F16" s="26"/>
      <c r="G16" s="26"/>
      <c r="H16" s="26"/>
      <c r="I16" s="26"/>
      <c r="J16" s="26"/>
      <c r="K16" s="27"/>
      <c r="L16" s="27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26"/>
      <c r="D18" s="26"/>
      <c r="E18" s="26"/>
      <c r="F18" s="26"/>
      <c r="G18" s="26"/>
      <c r="H18" s="26"/>
      <c r="I18" s="26"/>
      <c r="J18" s="26"/>
      <c r="K18" s="27"/>
      <c r="L18" s="27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26"/>
      <c r="D19" s="26"/>
      <c r="E19" s="26"/>
      <c r="F19" s="26"/>
      <c r="G19" s="26"/>
      <c r="H19" s="26"/>
      <c r="I19" s="26"/>
      <c r="J19" s="26"/>
      <c r="K19" s="27"/>
      <c r="L19" s="27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26"/>
      <c r="D20" s="26"/>
      <c r="E20" s="26"/>
      <c r="F20" s="26"/>
      <c r="G20" s="26"/>
      <c r="H20" s="26"/>
      <c r="I20" s="26"/>
      <c r="J20" s="26"/>
      <c r="K20" s="27"/>
      <c r="L20" s="27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26"/>
      <c r="D21" s="26"/>
      <c r="E21" s="26"/>
      <c r="F21" s="26"/>
      <c r="G21" s="26"/>
      <c r="H21" s="26"/>
      <c r="I21" s="26"/>
      <c r="J21" s="26"/>
      <c r="K21" s="27"/>
      <c r="L21" s="27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26"/>
      <c r="D22" s="26"/>
      <c r="E22" s="26"/>
      <c r="F22" s="26"/>
      <c r="G22" s="26"/>
      <c r="H22" s="26"/>
      <c r="I22" s="26"/>
      <c r="J22" s="26"/>
      <c r="K22" s="27"/>
      <c r="L22" s="27"/>
      <c r="M22" s="5">
        <f t="shared" si="0"/>
        <v>0</v>
      </c>
      <c r="N22" s="7">
        <f t="shared" si="1"/>
        <v>0</v>
      </c>
    </row>
    <row r="23" spans="1:14" x14ac:dyDescent="0.2">
      <c r="A23" s="12" t="s">
        <v>54</v>
      </c>
      <c r="B23" s="13" t="s">
        <v>15</v>
      </c>
      <c r="C23" s="26"/>
      <c r="D23" s="26"/>
      <c r="E23" s="26"/>
      <c r="F23" s="26"/>
      <c r="G23" s="26"/>
      <c r="H23" s="26"/>
      <c r="I23" s="26"/>
      <c r="J23" s="26"/>
      <c r="K23" s="27"/>
      <c r="L23" s="27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26"/>
      <c r="D24" s="26"/>
      <c r="E24" s="26"/>
      <c r="F24" s="26"/>
      <c r="G24" s="26"/>
      <c r="H24" s="26"/>
      <c r="I24" s="26"/>
      <c r="J24" s="26"/>
      <c r="K24" s="27"/>
      <c r="L24" s="27"/>
      <c r="M24" s="5">
        <f t="shared" si="0"/>
        <v>0</v>
      </c>
      <c r="N24" s="7">
        <f t="shared" si="1"/>
        <v>0</v>
      </c>
    </row>
    <row r="25" spans="1:14" x14ac:dyDescent="0.2">
      <c r="A25" s="12" t="s">
        <v>67</v>
      </c>
      <c r="B25" s="13" t="s">
        <v>15</v>
      </c>
      <c r="C25" s="26"/>
      <c r="D25" s="26"/>
      <c r="E25" s="26"/>
      <c r="F25" s="26"/>
      <c r="G25" s="26"/>
      <c r="H25" s="26"/>
      <c r="I25" s="26"/>
      <c r="J25" s="26"/>
      <c r="K25" s="27"/>
      <c r="L25" s="27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6"/>
      <c r="D26" s="26"/>
      <c r="E26" s="26"/>
      <c r="F26" s="26"/>
      <c r="G26" s="26"/>
      <c r="H26" s="26"/>
      <c r="I26" s="26"/>
      <c r="J26" s="26"/>
      <c r="K26" s="27"/>
      <c r="L26" s="27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6">
        <v>1</v>
      </c>
      <c r="D29" s="26"/>
      <c r="E29" s="26"/>
      <c r="F29" s="26"/>
      <c r="G29" s="26"/>
      <c r="H29" s="26"/>
      <c r="I29" s="26"/>
      <c r="J29" s="26"/>
      <c r="K29" s="27"/>
      <c r="L29" s="27"/>
      <c r="M29" s="5">
        <f t="shared" si="0"/>
        <v>1</v>
      </c>
      <c r="N29" s="7">
        <f t="shared" si="1"/>
        <v>1</v>
      </c>
    </row>
    <row r="30" spans="1:14" x14ac:dyDescent="0.2">
      <c r="A30" s="12" t="s">
        <v>12</v>
      </c>
      <c r="B30" s="13" t="s">
        <v>13</v>
      </c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5">
        <f t="shared" si="0"/>
        <v>0</v>
      </c>
      <c r="N30" s="5">
        <f t="shared" ref="N30:N60" si="2">SUM(M30)</f>
        <v>0</v>
      </c>
    </row>
    <row r="31" spans="1:14" x14ac:dyDescent="0.2">
      <c r="A31" s="12" t="s">
        <v>19</v>
      </c>
      <c r="B31" s="13" t="s">
        <v>13</v>
      </c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5">
        <f t="shared" si="0"/>
        <v>0</v>
      </c>
      <c r="N31" s="7">
        <f t="shared" si="2"/>
        <v>0</v>
      </c>
    </row>
    <row r="32" spans="1:14" x14ac:dyDescent="0.2">
      <c r="A32" s="12" t="s">
        <v>21</v>
      </c>
      <c r="B32" s="13" t="s">
        <v>13</v>
      </c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6">
        <v>4</v>
      </c>
      <c r="D33" s="26">
        <v>1</v>
      </c>
      <c r="E33" s="26"/>
      <c r="F33" s="26"/>
      <c r="G33" s="26"/>
      <c r="H33" s="26"/>
      <c r="I33" s="26">
        <v>2</v>
      </c>
      <c r="J33" s="26"/>
      <c r="K33" s="27"/>
      <c r="L33" s="27"/>
      <c r="M33" s="5">
        <f t="shared" si="0"/>
        <v>7</v>
      </c>
      <c r="N33" s="7">
        <f t="shared" si="2"/>
        <v>7</v>
      </c>
    </row>
    <row r="34" spans="1:14" x14ac:dyDescent="0.2">
      <c r="A34" s="14" t="s">
        <v>25</v>
      </c>
      <c r="B34" s="15" t="s">
        <v>13</v>
      </c>
      <c r="C34" s="26"/>
      <c r="D34" s="26"/>
      <c r="E34" s="26"/>
      <c r="F34" s="26"/>
      <c r="G34" s="26"/>
      <c r="H34" s="26"/>
      <c r="I34" s="26"/>
      <c r="J34" s="26"/>
      <c r="K34" s="27"/>
      <c r="L34" s="27"/>
      <c r="M34" s="5">
        <f t="shared" si="0"/>
        <v>0</v>
      </c>
      <c r="N34" s="7">
        <f t="shared" si="2"/>
        <v>0</v>
      </c>
    </row>
    <row r="35" spans="1:14" x14ac:dyDescent="0.2">
      <c r="A35" s="12" t="s">
        <v>26</v>
      </c>
      <c r="B35" s="13" t="s">
        <v>13</v>
      </c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6"/>
      <c r="D36" s="26"/>
      <c r="E36" s="26"/>
      <c r="F36" s="26"/>
      <c r="G36" s="26"/>
      <c r="H36" s="26"/>
      <c r="I36" s="26"/>
      <c r="J36" s="26"/>
      <c r="K36" s="27"/>
      <c r="L36" s="27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6">
        <v>1</v>
      </c>
      <c r="D37" s="26">
        <v>3</v>
      </c>
      <c r="E37" s="26"/>
      <c r="F37" s="26"/>
      <c r="G37" s="26"/>
      <c r="H37" s="26"/>
      <c r="I37" s="26"/>
      <c r="J37" s="26"/>
      <c r="K37" s="27"/>
      <c r="L37" s="27">
        <v>4</v>
      </c>
      <c r="M37" s="5">
        <f t="shared" si="0"/>
        <v>8</v>
      </c>
      <c r="N37" s="7">
        <f t="shared" si="2"/>
        <v>8</v>
      </c>
    </row>
    <row r="38" spans="1:14" x14ac:dyDescent="0.2">
      <c r="A38" s="12" t="s">
        <v>31</v>
      </c>
      <c r="B38" s="13" t="s">
        <v>13</v>
      </c>
      <c r="C38" s="26"/>
      <c r="D38" s="26"/>
      <c r="E38" s="26"/>
      <c r="F38" s="26"/>
      <c r="G38" s="26"/>
      <c r="H38" s="26"/>
      <c r="I38" s="26"/>
      <c r="J38" s="26"/>
      <c r="K38" s="27"/>
      <c r="L38" s="27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6"/>
      <c r="D39" s="26"/>
      <c r="E39" s="26"/>
      <c r="F39" s="26"/>
      <c r="G39" s="26"/>
      <c r="H39" s="26"/>
      <c r="I39" s="26"/>
      <c r="J39" s="26"/>
      <c r="K39" s="27"/>
      <c r="L39" s="27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6"/>
      <c r="D40" s="26"/>
      <c r="E40" s="26"/>
      <c r="F40" s="26"/>
      <c r="G40" s="26"/>
      <c r="H40" s="26"/>
      <c r="I40" s="26"/>
      <c r="J40" s="26"/>
      <c r="K40" s="27"/>
      <c r="L40" s="27"/>
      <c r="M40" s="5">
        <f t="shared" si="0"/>
        <v>0</v>
      </c>
      <c r="N40" s="7">
        <f t="shared" si="2"/>
        <v>0</v>
      </c>
    </row>
    <row r="41" spans="1:14" x14ac:dyDescent="0.2">
      <c r="A41" s="12" t="s">
        <v>35</v>
      </c>
      <c r="B41" s="13" t="s">
        <v>13</v>
      </c>
      <c r="C41" s="26"/>
      <c r="D41" s="26"/>
      <c r="E41" s="26"/>
      <c r="F41" s="26"/>
      <c r="G41" s="26"/>
      <c r="H41" s="26"/>
      <c r="I41" s="26"/>
      <c r="J41" s="26"/>
      <c r="K41" s="27"/>
      <c r="L41" s="27"/>
      <c r="M41" s="5">
        <f t="shared" si="0"/>
        <v>0</v>
      </c>
      <c r="N41" s="7">
        <f t="shared" si="2"/>
        <v>0</v>
      </c>
    </row>
    <row r="42" spans="1:14" x14ac:dyDescent="0.2">
      <c r="A42" s="14" t="s">
        <v>36</v>
      </c>
      <c r="B42" s="15" t="s">
        <v>13</v>
      </c>
      <c r="C42" s="26"/>
      <c r="D42" s="26">
        <v>2</v>
      </c>
      <c r="E42" s="26"/>
      <c r="F42" s="26"/>
      <c r="G42" s="26"/>
      <c r="H42" s="26"/>
      <c r="I42" s="26"/>
      <c r="J42" s="26"/>
      <c r="K42" s="27"/>
      <c r="L42" s="27"/>
      <c r="M42" s="5">
        <f t="shared" si="0"/>
        <v>2</v>
      </c>
      <c r="N42" s="7">
        <f t="shared" si="2"/>
        <v>2</v>
      </c>
    </row>
    <row r="43" spans="1:14" x14ac:dyDescent="0.2">
      <c r="A43" s="12" t="s">
        <v>41</v>
      </c>
      <c r="B43" s="13" t="s">
        <v>13</v>
      </c>
      <c r="C43" s="26"/>
      <c r="D43" s="26"/>
      <c r="E43" s="26"/>
      <c r="F43" s="26"/>
      <c r="G43" s="26"/>
      <c r="H43" s="26"/>
      <c r="I43" s="26"/>
      <c r="J43" s="26"/>
      <c r="K43" s="27"/>
      <c r="L43" s="27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6"/>
      <c r="D44" s="26"/>
      <c r="E44" s="26"/>
      <c r="F44" s="26"/>
      <c r="G44" s="26"/>
      <c r="H44" s="26"/>
      <c r="I44" s="26"/>
      <c r="J44" s="26"/>
      <c r="K44" s="27"/>
      <c r="L44" s="27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6"/>
      <c r="D45" s="26"/>
      <c r="E45" s="26"/>
      <c r="F45" s="26"/>
      <c r="G45" s="26"/>
      <c r="H45" s="26"/>
      <c r="I45" s="26"/>
      <c r="J45" s="26"/>
      <c r="K45" s="27"/>
      <c r="L45" s="27"/>
      <c r="M45" s="5">
        <f t="shared" si="0"/>
        <v>0</v>
      </c>
      <c r="N45" s="7">
        <f t="shared" si="2"/>
        <v>0</v>
      </c>
    </row>
    <row r="46" spans="1:14" x14ac:dyDescent="0.2">
      <c r="A46" s="14" t="s">
        <v>48</v>
      </c>
      <c r="B46" s="15" t="s">
        <v>13</v>
      </c>
      <c r="C46" s="26"/>
      <c r="D46" s="26"/>
      <c r="E46" s="26"/>
      <c r="F46" s="26"/>
      <c r="G46" s="26"/>
      <c r="H46" s="26"/>
      <c r="I46" s="26"/>
      <c r="J46" s="26"/>
      <c r="K46" s="27"/>
      <c r="L46" s="27"/>
      <c r="M46" s="5">
        <f t="shared" si="0"/>
        <v>0</v>
      </c>
      <c r="N46" s="7">
        <f t="shared" si="2"/>
        <v>0</v>
      </c>
    </row>
    <row r="47" spans="1:14" x14ac:dyDescent="0.2">
      <c r="A47" s="12" t="s">
        <v>50</v>
      </c>
      <c r="B47" s="13" t="s">
        <v>13</v>
      </c>
      <c r="C47" s="26"/>
      <c r="D47" s="26"/>
      <c r="E47" s="26"/>
      <c r="F47" s="26"/>
      <c r="G47" s="26"/>
      <c r="H47" s="26"/>
      <c r="I47" s="26"/>
      <c r="J47" s="26"/>
      <c r="K47" s="27"/>
      <c r="L47" s="27"/>
      <c r="M47" s="5">
        <f t="shared" si="0"/>
        <v>0</v>
      </c>
      <c r="N47" s="7">
        <f t="shared" si="2"/>
        <v>0</v>
      </c>
    </row>
    <row r="48" spans="1:14" x14ac:dyDescent="0.2">
      <c r="A48" s="12" t="s">
        <v>51</v>
      </c>
      <c r="B48" s="13" t="s">
        <v>13</v>
      </c>
      <c r="C48" s="26"/>
      <c r="D48" s="26">
        <v>1</v>
      </c>
      <c r="E48" s="26"/>
      <c r="F48" s="26"/>
      <c r="G48" s="26"/>
      <c r="H48" s="26"/>
      <c r="I48" s="26"/>
      <c r="J48" s="26"/>
      <c r="K48" s="27"/>
      <c r="L48" s="27"/>
      <c r="M48" s="5">
        <f t="shared" si="0"/>
        <v>1</v>
      </c>
      <c r="N48" s="7">
        <f t="shared" si="2"/>
        <v>1</v>
      </c>
    </row>
    <row r="49" spans="1:14" x14ac:dyDescent="0.2">
      <c r="A49" s="12" t="s">
        <v>52</v>
      </c>
      <c r="B49" s="13" t="s">
        <v>13</v>
      </c>
      <c r="C49" s="26"/>
      <c r="D49" s="26"/>
      <c r="E49" s="26"/>
      <c r="F49" s="26"/>
      <c r="G49" s="26"/>
      <c r="H49" s="26"/>
      <c r="I49" s="26"/>
      <c r="J49" s="26"/>
      <c r="K49" s="27"/>
      <c r="L49" s="27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6"/>
      <c r="D50" s="26"/>
      <c r="E50" s="26"/>
      <c r="F50" s="26"/>
      <c r="G50" s="26"/>
      <c r="H50" s="26"/>
      <c r="I50" s="26"/>
      <c r="J50" s="26"/>
      <c r="K50" s="27"/>
      <c r="L50" s="27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6"/>
      <c r="D51" s="26"/>
      <c r="E51" s="26"/>
      <c r="F51" s="26"/>
      <c r="G51" s="26"/>
      <c r="H51" s="26"/>
      <c r="I51" s="26"/>
      <c r="J51" s="26"/>
      <c r="K51" s="27"/>
      <c r="L51" s="27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6"/>
      <c r="D52" s="26"/>
      <c r="E52" s="26"/>
      <c r="F52" s="26"/>
      <c r="G52" s="26"/>
      <c r="H52" s="26"/>
      <c r="I52" s="26"/>
      <c r="J52" s="26"/>
      <c r="K52" s="27"/>
      <c r="L52" s="27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6">
        <v>3</v>
      </c>
      <c r="D53" s="26">
        <v>1</v>
      </c>
      <c r="E53" s="26"/>
      <c r="F53" s="26"/>
      <c r="G53" s="26"/>
      <c r="H53" s="26"/>
      <c r="I53" s="26">
        <v>1</v>
      </c>
      <c r="J53" s="26"/>
      <c r="K53" s="27">
        <v>2</v>
      </c>
      <c r="L53" s="27">
        <v>4</v>
      </c>
      <c r="M53" s="5">
        <f t="shared" si="0"/>
        <v>11</v>
      </c>
      <c r="N53" s="7">
        <f t="shared" si="2"/>
        <v>11</v>
      </c>
    </row>
    <row r="54" spans="1:14" x14ac:dyDescent="0.2">
      <c r="A54" s="14" t="s">
        <v>59</v>
      </c>
      <c r="B54" s="15" t="s">
        <v>13</v>
      </c>
      <c r="C54" s="26"/>
      <c r="D54" s="26"/>
      <c r="E54" s="26"/>
      <c r="F54" s="26"/>
      <c r="G54" s="26"/>
      <c r="H54" s="26"/>
      <c r="I54" s="26"/>
      <c r="J54" s="26"/>
      <c r="K54" s="27"/>
      <c r="L54" s="27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6">
        <v>1</v>
      </c>
      <c r="D55" s="26">
        <v>1</v>
      </c>
      <c r="E55" s="26"/>
      <c r="F55" s="26"/>
      <c r="G55" s="26"/>
      <c r="H55" s="26"/>
      <c r="I55" s="26"/>
      <c r="J55" s="26"/>
      <c r="K55" s="27"/>
      <c r="L55" s="27"/>
      <c r="M55" s="5">
        <f t="shared" si="0"/>
        <v>2</v>
      </c>
      <c r="N55" s="7">
        <f t="shared" si="2"/>
        <v>2</v>
      </c>
    </row>
    <row r="56" spans="1:14" x14ac:dyDescent="0.2">
      <c r="A56" s="14" t="s">
        <v>61</v>
      </c>
      <c r="B56" s="15" t="s">
        <v>13</v>
      </c>
      <c r="C56" s="26"/>
      <c r="D56" s="26"/>
      <c r="E56" s="26"/>
      <c r="F56" s="26"/>
      <c r="G56" s="26"/>
      <c r="H56" s="26"/>
      <c r="I56" s="26"/>
      <c r="J56" s="26"/>
      <c r="K56" s="27"/>
      <c r="L56" s="27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6"/>
      <c r="D57" s="26"/>
      <c r="E57" s="26"/>
      <c r="F57" s="26"/>
      <c r="G57" s="26"/>
      <c r="H57" s="26"/>
      <c r="I57" s="26"/>
      <c r="J57" s="26"/>
      <c r="K57" s="27"/>
      <c r="L57" s="27"/>
      <c r="M57" s="5">
        <f t="shared" si="0"/>
        <v>0</v>
      </c>
      <c r="N57" s="7">
        <f t="shared" si="2"/>
        <v>0</v>
      </c>
    </row>
    <row r="58" spans="1:14" x14ac:dyDescent="0.2">
      <c r="A58" s="14" t="s">
        <v>63</v>
      </c>
      <c r="B58" s="15" t="s">
        <v>13</v>
      </c>
      <c r="C58" s="26">
        <v>1</v>
      </c>
      <c r="D58" s="26">
        <v>2</v>
      </c>
      <c r="E58" s="26"/>
      <c r="F58" s="26"/>
      <c r="G58" s="26"/>
      <c r="H58" s="26"/>
      <c r="I58" s="26"/>
      <c r="J58" s="26"/>
      <c r="K58" s="27"/>
      <c r="L58" s="27"/>
      <c r="M58" s="5">
        <f t="shared" si="0"/>
        <v>3</v>
      </c>
      <c r="N58" s="7">
        <f t="shared" si="2"/>
        <v>3</v>
      </c>
    </row>
    <row r="59" spans="1:14" x14ac:dyDescent="0.2">
      <c r="A59" s="12" t="s">
        <v>64</v>
      </c>
      <c r="B59" s="13" t="s">
        <v>13</v>
      </c>
      <c r="C59" s="26"/>
      <c r="D59" s="26"/>
      <c r="E59" s="26"/>
      <c r="F59" s="26"/>
      <c r="G59" s="26"/>
      <c r="H59" s="26"/>
      <c r="I59" s="26"/>
      <c r="J59" s="26"/>
      <c r="K59" s="27"/>
      <c r="L59" s="27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6"/>
      <c r="D60" s="26"/>
      <c r="E60" s="26"/>
      <c r="F60" s="26"/>
      <c r="G60" s="26"/>
      <c r="H60" s="26"/>
      <c r="I60" s="26"/>
      <c r="J60" s="26"/>
      <c r="K60" s="27"/>
      <c r="L60" s="27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6"/>
      <c r="D61" s="26"/>
      <c r="E61" s="26"/>
      <c r="F61" s="26"/>
      <c r="G61" s="26"/>
      <c r="H61" s="26"/>
      <c r="I61" s="26"/>
      <c r="J61" s="26"/>
      <c r="K61" s="27"/>
      <c r="L61" s="27"/>
      <c r="M61" s="5">
        <f t="shared" si="0"/>
        <v>0</v>
      </c>
      <c r="N61" s="7">
        <f t="shared" ref="N61:N72" si="3">SUM(M61)</f>
        <v>0</v>
      </c>
    </row>
    <row r="62" spans="1:14" x14ac:dyDescent="0.2">
      <c r="A62" s="12" t="s">
        <v>66</v>
      </c>
      <c r="B62" s="13" t="s">
        <v>13</v>
      </c>
      <c r="C62" s="26"/>
      <c r="D62" s="26"/>
      <c r="E62" s="26"/>
      <c r="F62" s="26"/>
      <c r="G62" s="26"/>
      <c r="H62" s="26"/>
      <c r="I62" s="26"/>
      <c r="J62" s="26"/>
      <c r="K62" s="27"/>
      <c r="L62" s="27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6"/>
      <c r="D63" s="26"/>
      <c r="E63" s="26"/>
      <c r="F63" s="26"/>
      <c r="G63" s="26"/>
      <c r="H63" s="26"/>
      <c r="I63" s="26"/>
      <c r="J63" s="26"/>
      <c r="K63" s="27"/>
      <c r="L63" s="27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6"/>
      <c r="D64" s="26"/>
      <c r="E64" s="26"/>
      <c r="F64" s="26"/>
      <c r="G64" s="26"/>
      <c r="H64" s="26"/>
      <c r="I64" s="26"/>
      <c r="J64" s="26"/>
      <c r="K64" s="27"/>
      <c r="L64" s="27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6"/>
      <c r="D65" s="26"/>
      <c r="E65" s="26"/>
      <c r="F65" s="26"/>
      <c r="G65" s="26"/>
      <c r="H65" s="26"/>
      <c r="I65" s="26"/>
      <c r="J65" s="26"/>
      <c r="K65" s="27"/>
      <c r="L65" s="27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6"/>
      <c r="D66" s="26"/>
      <c r="E66" s="26"/>
      <c r="F66" s="26"/>
      <c r="G66" s="26"/>
      <c r="H66" s="26"/>
      <c r="I66" s="26"/>
      <c r="J66" s="26"/>
      <c r="K66" s="27"/>
      <c r="L66" s="27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6"/>
      <c r="D67" s="26"/>
      <c r="E67" s="26"/>
      <c r="F67" s="26"/>
      <c r="G67" s="26"/>
      <c r="H67" s="26"/>
      <c r="I67" s="26"/>
      <c r="J67" s="26"/>
      <c r="K67" s="27"/>
      <c r="L67" s="27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6"/>
      <c r="D68" s="26"/>
      <c r="E68" s="26"/>
      <c r="F68" s="26"/>
      <c r="G68" s="26"/>
      <c r="H68" s="26"/>
      <c r="I68" s="26"/>
      <c r="J68" s="26"/>
      <c r="K68" s="27"/>
      <c r="L68" s="27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6"/>
      <c r="D69" s="26"/>
      <c r="E69" s="26"/>
      <c r="F69" s="26"/>
      <c r="G69" s="26"/>
      <c r="H69" s="26"/>
      <c r="I69" s="26">
        <v>1</v>
      </c>
      <c r="J69" s="26"/>
      <c r="K69" s="27"/>
      <c r="L69" s="27"/>
      <c r="M69" s="5">
        <f t="shared" si="4"/>
        <v>1</v>
      </c>
      <c r="N69" s="7">
        <f t="shared" si="3"/>
        <v>1</v>
      </c>
    </row>
    <row r="70" spans="1:14" x14ac:dyDescent="0.2">
      <c r="A70" s="12" t="s">
        <v>79</v>
      </c>
      <c r="B70" s="16"/>
      <c r="C70" s="5">
        <f t="shared" ref="C70:L70" si="5">SUM(C3:C29)</f>
        <v>12</v>
      </c>
      <c r="D70" s="5">
        <f t="shared" si="5"/>
        <v>11</v>
      </c>
      <c r="E70" s="5">
        <f t="shared" si="5"/>
        <v>1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1</v>
      </c>
      <c r="J70" s="5">
        <f t="shared" si="5"/>
        <v>0</v>
      </c>
      <c r="K70" s="5">
        <f t="shared" si="5"/>
        <v>0</v>
      </c>
      <c r="L70" s="5">
        <f t="shared" si="5"/>
        <v>6</v>
      </c>
      <c r="M70" s="5">
        <f>SUM(C70:L70)</f>
        <v>31</v>
      </c>
      <c r="N70" s="7">
        <f t="shared" si="3"/>
        <v>31</v>
      </c>
    </row>
    <row r="71" spans="1:14" x14ac:dyDescent="0.2">
      <c r="A71" s="12" t="s">
        <v>80</v>
      </c>
      <c r="B71" s="16"/>
      <c r="C71" s="5">
        <f t="shared" ref="C71:L71" si="6">SUM(C30:C69)</f>
        <v>10</v>
      </c>
      <c r="D71" s="5">
        <f t="shared" si="6"/>
        <v>11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4</v>
      </c>
      <c r="J71" s="5">
        <f t="shared" si="6"/>
        <v>0</v>
      </c>
      <c r="K71" s="5">
        <f t="shared" si="6"/>
        <v>2</v>
      </c>
      <c r="L71" s="5">
        <f t="shared" si="6"/>
        <v>8</v>
      </c>
      <c r="M71" s="5">
        <f>SUM(C71:L71)</f>
        <v>35</v>
      </c>
      <c r="N71" s="7">
        <f t="shared" si="3"/>
        <v>35</v>
      </c>
    </row>
    <row r="72" spans="1:14" x14ac:dyDescent="0.2">
      <c r="A72" s="12" t="s">
        <v>81</v>
      </c>
      <c r="B72" s="16"/>
      <c r="C72" s="5">
        <f>SUM(C70:C71)</f>
        <v>22</v>
      </c>
      <c r="D72" s="5">
        <f t="shared" ref="D72:L72" si="7">SUM(D70:D71)</f>
        <v>22</v>
      </c>
      <c r="E72" s="5">
        <f t="shared" si="7"/>
        <v>1</v>
      </c>
      <c r="F72" s="5">
        <f t="shared" si="7"/>
        <v>0</v>
      </c>
      <c r="G72" s="5">
        <f t="shared" si="7"/>
        <v>0</v>
      </c>
      <c r="H72" s="5">
        <f t="shared" si="7"/>
        <v>0</v>
      </c>
      <c r="I72" s="5">
        <f t="shared" si="7"/>
        <v>5</v>
      </c>
      <c r="J72" s="5">
        <f t="shared" si="7"/>
        <v>0</v>
      </c>
      <c r="K72" s="5">
        <f t="shared" si="7"/>
        <v>2</v>
      </c>
      <c r="L72" s="5">
        <f t="shared" si="7"/>
        <v>14</v>
      </c>
      <c r="M72" s="5">
        <f>SUM(C72:L72)</f>
        <v>66</v>
      </c>
      <c r="N72" s="7">
        <f t="shared" si="3"/>
        <v>66</v>
      </c>
    </row>
    <row r="74" spans="1:14" x14ac:dyDescent="0.2">
      <c r="A74" s="33" t="s">
        <v>89</v>
      </c>
      <c r="B74" s="33"/>
      <c r="C74" s="33"/>
      <c r="D74" s="33"/>
      <c r="E74" s="33"/>
    </row>
  </sheetData>
  <sheetProtection algorithmName="SHA-512" hashValue="2NEepEvYFso7VG8SRXY+XXi8oJWbIrzvgpnmB6tNzYk2YyEDzIRUzeCHv49t1/kWJO/k883Ub+HaShxnpj8Qtw==" saltValue="43nfDt6be44OeXln7f9nAg==" spinCount="100000" sheet="1" objects="1" scenarios="1"/>
  <mergeCells count="1">
    <mergeCell ref="A74:E74"/>
  </mergeCells>
  <phoneticPr fontId="0" type="noConversion"/>
  <conditionalFormatting sqref="A2:N72">
    <cfRule type="expression" dxfId="23" priority="88" stopIfTrue="1">
      <formula>CellHasFormula</formula>
    </cfRule>
  </conditionalFormatting>
  <conditionalFormatting sqref="K1:L1048576">
    <cfRule type="expression" dxfId="22" priority="8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74"/>
  <sheetViews>
    <sheetView workbookViewId="0">
      <pane ySplit="2" topLeftCell="A3" activePane="bottomLeft" state="frozen"/>
      <selection pane="bottomLeft" activeCell="L53" sqref="L53"/>
    </sheetView>
  </sheetViews>
  <sheetFormatPr defaultColWidth="9.140625"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5">
        <f t="shared" ref="M3:M61" si="0">SUM(C3:L3)</f>
        <v>0</v>
      </c>
      <c r="N3" s="5">
        <f>SUM(Mar!N3,M3)</f>
        <v>211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SUM(Mar!N5,M5)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SUM(Mar!N8,M8)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SUM(Mar!N15,M15)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SUM(Mar!N26,M26)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5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SUM(Mar!N29,M29)</f>
        <v>19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>
        <v>2</v>
      </c>
      <c r="D33" s="10">
        <v>2</v>
      </c>
      <c r="E33" s="10"/>
      <c r="F33" s="10"/>
      <c r="G33" s="10"/>
      <c r="H33" s="10"/>
      <c r="I33" s="10">
        <v>1</v>
      </c>
      <c r="J33" s="10"/>
      <c r="K33" s="10">
        <v>4</v>
      </c>
      <c r="L33" s="10">
        <v>1</v>
      </c>
      <c r="M33" s="5">
        <f t="shared" si="0"/>
        <v>10</v>
      </c>
      <c r="N33" s="5">
        <f>SUM(Mar!N33,M33)</f>
        <v>54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/>
      <c r="M37" s="5">
        <f t="shared" si="0"/>
        <v>1</v>
      </c>
      <c r="N37" s="5">
        <f>SUM(Mar!N37,M37)</f>
        <v>33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1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SUM(Mar!N42,M42)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3</v>
      </c>
      <c r="N48" s="5">
        <f>SUM(Mar!N48,M48)</f>
        <v>30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2</v>
      </c>
      <c r="E53" s="10"/>
      <c r="F53" s="10"/>
      <c r="G53" s="10"/>
      <c r="H53" s="10"/>
      <c r="I53" s="10">
        <v>1</v>
      </c>
      <c r="J53" s="10"/>
      <c r="K53" s="10"/>
      <c r="L53" s="10">
        <v>2</v>
      </c>
      <c r="M53" s="5">
        <f t="shared" si="0"/>
        <v>7</v>
      </c>
      <c r="N53" s="5">
        <f>SUM(Mar!N53,M53)</f>
        <v>115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>
        <v>1</v>
      </c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SUM(Mar!N55,M55)</f>
        <v>13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2</v>
      </c>
      <c r="E58" s="10"/>
      <c r="F58" s="10"/>
      <c r="G58" s="10"/>
      <c r="H58" s="10"/>
      <c r="I58" s="10">
        <v>1</v>
      </c>
      <c r="J58" s="10"/>
      <c r="K58" s="10"/>
      <c r="L58" s="10"/>
      <c r="M58" s="5">
        <f t="shared" si="0"/>
        <v>3</v>
      </c>
      <c r="N58" s="5">
        <f>SUM(Mar!N58,M58)</f>
        <v>24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0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0</v>
      </c>
      <c r="N70" s="5">
        <f>SUM(Mar!N70,M70)</f>
        <v>251</v>
      </c>
    </row>
    <row r="71" spans="1:14" x14ac:dyDescent="0.2">
      <c r="A71" s="12" t="s">
        <v>80</v>
      </c>
      <c r="B71" s="16"/>
      <c r="C71" s="5">
        <f t="shared" ref="C71:L71" si="3">SUM(C30:C69)</f>
        <v>5</v>
      </c>
      <c r="D71" s="5">
        <f t="shared" si="3"/>
        <v>9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4</v>
      </c>
      <c r="L71" s="5">
        <f t="shared" si="3"/>
        <v>5</v>
      </c>
      <c r="M71" s="5">
        <f t="shared" si="1"/>
        <v>26</v>
      </c>
      <c r="N71" s="5">
        <f>SUM(Mar!N71,M71)</f>
        <v>289</v>
      </c>
    </row>
    <row r="72" spans="1:14" x14ac:dyDescent="0.2">
      <c r="A72" s="12" t="s">
        <v>81</v>
      </c>
      <c r="B72" s="16"/>
      <c r="C72" s="5">
        <f>SUM(C70:C71)</f>
        <v>5</v>
      </c>
      <c r="D72" s="5">
        <f t="shared" ref="D72:L72" si="4">SUM(D70:D71)</f>
        <v>9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3</v>
      </c>
      <c r="J72" s="5">
        <f t="shared" si="4"/>
        <v>0</v>
      </c>
      <c r="K72" s="5">
        <f t="shared" si="4"/>
        <v>4</v>
      </c>
      <c r="L72" s="5">
        <f t="shared" si="4"/>
        <v>5</v>
      </c>
      <c r="M72" s="5">
        <f t="shared" si="1"/>
        <v>26</v>
      </c>
      <c r="N72" s="5">
        <f>SUM(Mar!N72,M72)</f>
        <v>540</v>
      </c>
    </row>
    <row r="73" spans="1:14" x14ac:dyDescent="0.2">
      <c r="N73" s="5"/>
    </row>
    <row r="74" spans="1:14" s="20" customFormat="1" x14ac:dyDescent="0.2">
      <c r="A74" s="33" t="s">
        <v>98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9BqQ6x12/Aao3W/VqqnCAu58pGd3OQINh8yBsZ45tsVASlIZqhdZFRvbTCt3MBnoBNwnNfbx2JnaAw+DVxd2uA==" saltValue="tgRL4es5cXgb1nOZtZVIrw==" spinCount="100000" sheet="1" objects="1" scenarios="1"/>
  <mergeCells count="1">
    <mergeCell ref="A74:E74"/>
  </mergeCells>
  <phoneticPr fontId="0" type="noConversion"/>
  <conditionalFormatting sqref="N3:N73 K2:N2 A2:M72">
    <cfRule type="expression" dxfId="5" priority="169" stopIfTrue="1">
      <formula>CellHasFormula</formula>
    </cfRule>
  </conditionalFormatting>
  <conditionalFormatting sqref="K1:L1048576">
    <cfRule type="expression" dxfId="4" priority="1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74"/>
  <sheetViews>
    <sheetView workbookViewId="0">
      <pane ySplit="2" topLeftCell="A3" activePane="bottomLeft" state="frozen"/>
      <selection pane="bottomLeft" activeCell="E33" sqref="E33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</v>
      </c>
      <c r="D3" s="1">
        <v>8</v>
      </c>
      <c r="E3" s="1"/>
      <c r="F3" s="1">
        <v>1</v>
      </c>
      <c r="G3" s="1"/>
      <c r="H3" s="1"/>
      <c r="I3" s="1">
        <v>1</v>
      </c>
      <c r="J3" s="1">
        <v>1</v>
      </c>
      <c r="K3" s="1"/>
      <c r="L3" s="1"/>
      <c r="M3" s="5">
        <f t="shared" ref="M3:M61" si="0">SUM(C3:L3)</f>
        <v>12</v>
      </c>
      <c r="N3" s="5">
        <f>SUM(Apr!N3,M3)</f>
        <v>223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SUM(Apr!N4,M4)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SUM(Apr!N5,M5)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>
        <v>1</v>
      </c>
      <c r="I7" s="1"/>
      <c r="J7" s="1"/>
      <c r="K7" s="1"/>
      <c r="L7" s="1"/>
      <c r="M7" s="5">
        <f t="shared" si="0"/>
        <v>2</v>
      </c>
      <c r="N7" s="5">
        <f>SUM(Apr!N7,M7)</f>
        <v>6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SUM(Apr!N8,M8)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SUM(Apr!N10,M10)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SUM(Apr!N11,M11)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SUM(Apr!N12,M12)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SUM(Apr!N15,M15)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SUM(Apr!N20,M20)</f>
        <v>0</v>
      </c>
    </row>
    <row r="21" spans="1:15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SUM(Apr!N22,M22)</f>
        <v>1</v>
      </c>
      <c r="O22" s="8" t="s">
        <v>82</v>
      </c>
    </row>
    <row r="23" spans="1:15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SUM(Apr!N24,M24)</f>
        <v>0</v>
      </c>
    </row>
    <row r="25" spans="1:15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>
        <v>1</v>
      </c>
      <c r="H25" s="1"/>
      <c r="I25" s="1"/>
      <c r="J25" s="1"/>
      <c r="K25" s="1"/>
      <c r="L25" s="1"/>
      <c r="M25" s="5">
        <f t="shared" si="0"/>
        <v>2</v>
      </c>
      <c r="N25" s="5">
        <f>SUM(Apr!N25,M25)</f>
        <v>5</v>
      </c>
    </row>
    <row r="26" spans="1:15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SUM(Apr!N26,M26)</f>
        <v>0</v>
      </c>
    </row>
    <row r="27" spans="1:15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>
        <v>1</v>
      </c>
      <c r="I28" s="1"/>
      <c r="J28" s="1"/>
      <c r="K28" s="1"/>
      <c r="L28" s="1"/>
      <c r="M28" s="5">
        <f t="shared" si="0"/>
        <v>1</v>
      </c>
      <c r="N28" s="5">
        <f>SUM(Apr!N28,M28)</f>
        <v>6</v>
      </c>
    </row>
    <row r="29" spans="1:15" x14ac:dyDescent="0.2">
      <c r="A29" s="14" t="s">
        <v>76</v>
      </c>
      <c r="B29" s="15" t="s">
        <v>15</v>
      </c>
      <c r="C29" s="1">
        <v>1</v>
      </c>
      <c r="D29" s="1">
        <v>1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2</v>
      </c>
      <c r="N29" s="5">
        <f>SUM(Apr!N29,M29)</f>
        <v>21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3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>
        <v>1</v>
      </c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SUM(Apr!N33,M33)</f>
        <v>55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33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30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115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13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SUM(Apr!N58,M58)</f>
        <v>25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2</v>
      </c>
      <c r="D70" s="5">
        <f t="shared" si="2"/>
        <v>11</v>
      </c>
      <c r="E70" s="5">
        <f t="shared" si="2"/>
        <v>0</v>
      </c>
      <c r="F70" s="5">
        <f t="shared" si="2"/>
        <v>1</v>
      </c>
      <c r="G70" s="5">
        <f t="shared" si="2"/>
        <v>1</v>
      </c>
      <c r="H70" s="5">
        <f t="shared" si="2"/>
        <v>2</v>
      </c>
      <c r="I70" s="5">
        <f t="shared" si="2"/>
        <v>1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19</v>
      </c>
      <c r="N70" s="5">
        <f>SUM(Apr!N70,M70)</f>
        <v>270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1</v>
      </c>
      <c r="E71" s="5">
        <f t="shared" si="3"/>
        <v>1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2</v>
      </c>
      <c r="N71" s="5">
        <f>SUM(Apr!N71,M71)</f>
        <v>291</v>
      </c>
    </row>
    <row r="72" spans="1:14" x14ac:dyDescent="0.2">
      <c r="A72" s="12" t="s">
        <v>81</v>
      </c>
      <c r="B72" s="16"/>
      <c r="C72" s="5">
        <f>SUM(C70:C71)</f>
        <v>2</v>
      </c>
      <c r="D72" s="5">
        <f t="shared" ref="D72:L72" si="4">SUM(D70:D71)</f>
        <v>12</v>
      </c>
      <c r="E72" s="5">
        <f t="shared" si="4"/>
        <v>1</v>
      </c>
      <c r="F72" s="5">
        <f t="shared" si="4"/>
        <v>1</v>
      </c>
      <c r="G72" s="5">
        <f t="shared" si="4"/>
        <v>1</v>
      </c>
      <c r="H72" s="5">
        <f t="shared" si="4"/>
        <v>2</v>
      </c>
      <c r="I72" s="5">
        <f t="shared" si="4"/>
        <v>1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21</v>
      </c>
      <c r="N72" s="5">
        <f>SUM(Apr!N72,M72)</f>
        <v>561</v>
      </c>
    </row>
    <row r="74" spans="1:14" s="12" customFormat="1" x14ac:dyDescent="0.2">
      <c r="A74" s="34" t="s">
        <v>99</v>
      </c>
      <c r="B74" s="35"/>
      <c r="C74" s="35"/>
      <c r="D74" s="35"/>
      <c r="E74" s="35"/>
      <c r="K74" s="8"/>
      <c r="L74" s="8"/>
      <c r="M74" s="22"/>
      <c r="N74" s="22"/>
    </row>
  </sheetData>
  <sheetProtection algorithmName="SHA-512" hashValue="KfdmAbSmy0mOzLYF8DTZcv+TsaCEYItjQV/cK60tzlVZA0tVRRBW7mOXCcoej48qrjPXbTcuovrOupZ4nSo/sQ==" saltValue="9EHZSQmwgVBP32S+mMfsJg==" spinCount="100000" sheet="1" objects="1" scenarios="1"/>
  <mergeCells count="1">
    <mergeCell ref="A74:E74"/>
  </mergeCells>
  <phoneticPr fontId="0" type="noConversion"/>
  <conditionalFormatting sqref="A2:N72">
    <cfRule type="expression" dxfId="3" priority="190" stopIfTrue="1">
      <formula>CellHasFormula</formula>
    </cfRule>
  </conditionalFormatting>
  <conditionalFormatting sqref="K1:L1048576">
    <cfRule type="expression" dxfId="2" priority="188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74"/>
  <sheetViews>
    <sheetView tabSelected="1" workbookViewId="0">
      <pane ySplit="2" topLeftCell="A45" activePane="bottomLeft" state="frozen"/>
      <selection pane="bottomLeft" activeCell="H51" sqref="H51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/>
      <c r="D3" s="1">
        <v>6</v>
      </c>
      <c r="E3" s="1"/>
      <c r="F3" s="1">
        <v>1</v>
      </c>
      <c r="G3" s="1"/>
      <c r="H3" s="1"/>
      <c r="I3" s="1">
        <v>1</v>
      </c>
      <c r="J3" s="1"/>
      <c r="K3" s="1"/>
      <c r="L3" s="1"/>
      <c r="M3" s="5">
        <f t="shared" ref="M3:M61" si="0">SUM(C3:L3)</f>
        <v>8</v>
      </c>
      <c r="N3" s="5">
        <f>SUM(May!N3,M3)</f>
        <v>231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SUM(May!N4,M4)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SUM(May!N5,M5)</f>
        <v>2</v>
      </c>
    </row>
    <row r="6" spans="1:14" x14ac:dyDescent="0.2">
      <c r="A6" s="14" t="s">
        <v>18</v>
      </c>
      <c r="B6" s="15" t="s">
        <v>15</v>
      </c>
      <c r="C6" s="1"/>
      <c r="D6" s="1">
        <v>1</v>
      </c>
      <c r="E6" s="1"/>
      <c r="F6" s="1"/>
      <c r="G6" s="1"/>
      <c r="H6" s="1"/>
      <c r="I6" s="1"/>
      <c r="J6" s="1"/>
      <c r="K6" s="1"/>
      <c r="L6" s="1"/>
      <c r="M6" s="5">
        <f t="shared" si="0"/>
        <v>1</v>
      </c>
      <c r="N6" s="5">
        <f>SUM(May!N6,M6)</f>
        <v>1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SUM(May!N7,M7)</f>
        <v>7</v>
      </c>
    </row>
    <row r="8" spans="1:14" x14ac:dyDescent="0.2">
      <c r="A8" s="12" t="s">
        <v>23</v>
      </c>
      <c r="B8" s="13" t="s">
        <v>15</v>
      </c>
      <c r="C8" s="1"/>
      <c r="D8" s="1">
        <v>1</v>
      </c>
      <c r="E8" s="1"/>
      <c r="F8" s="1"/>
      <c r="G8" s="1"/>
      <c r="H8" s="1"/>
      <c r="I8" s="1"/>
      <c r="J8" s="1"/>
      <c r="K8" s="1"/>
      <c r="L8" s="1"/>
      <c r="M8" s="5">
        <f t="shared" si="0"/>
        <v>1</v>
      </c>
      <c r="N8" s="5">
        <f>SUM(May!N8,M8)</f>
        <v>1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SUM(May!N10,M10)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SUM(May!N11,M11)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SUM(May!N12,M12)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SUM(May!N15,M15)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1"/>
      <c r="D20" s="1">
        <v>1</v>
      </c>
      <c r="E20" s="1"/>
      <c r="F20" s="1"/>
      <c r="G20" s="1"/>
      <c r="H20" s="1"/>
      <c r="I20" s="1"/>
      <c r="J20" s="1"/>
      <c r="K20" s="1"/>
      <c r="L20" s="1"/>
      <c r="M20" s="5">
        <f t="shared" si="0"/>
        <v>1</v>
      </c>
      <c r="N20" s="5">
        <f>SUM(May!N20,M20)</f>
        <v>1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SUM(May!N22,M22)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SUM(May!N24,M24)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SUM(May!N25,M25)</f>
        <v>5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SUM(May!N26,M26)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1"/>
      <c r="D28" s="1">
        <v>2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2</v>
      </c>
      <c r="N28" s="5">
        <f>SUM(May!N28,M28)</f>
        <v>8</v>
      </c>
    </row>
    <row r="29" spans="1:14" x14ac:dyDescent="0.2">
      <c r="A29" s="14" t="s">
        <v>76</v>
      </c>
      <c r="B29" s="15" t="s">
        <v>15</v>
      </c>
      <c r="C29" s="1"/>
      <c r="D29" s="1">
        <v>3</v>
      </c>
      <c r="E29" s="1"/>
      <c r="F29" s="1"/>
      <c r="G29" s="1"/>
      <c r="H29" s="1"/>
      <c r="I29" s="1"/>
      <c r="J29" s="1">
        <v>1</v>
      </c>
      <c r="K29" s="1"/>
      <c r="L29" s="1"/>
      <c r="M29" s="5">
        <f t="shared" si="0"/>
        <v>4</v>
      </c>
      <c r="N29" s="5">
        <f>SUM(May!N29,M29)</f>
        <v>25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55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33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6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1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1</v>
      </c>
      <c r="N48" s="5">
        <f>SUM(May!N48,M48)</f>
        <v>31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115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>
        <v>1</v>
      </c>
      <c r="H55" s="10"/>
      <c r="I55" s="10"/>
      <c r="J55" s="10"/>
      <c r="K55" s="10"/>
      <c r="L55" s="10"/>
      <c r="M55" s="5">
        <f t="shared" si="0"/>
        <v>2</v>
      </c>
      <c r="N55" s="5">
        <f>SUM(May!N55,M55)</f>
        <v>15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SUM(May!N58,M58)</f>
        <v>26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0</v>
      </c>
      <c r="D70" s="5">
        <f t="shared" si="2"/>
        <v>15</v>
      </c>
      <c r="E70" s="5">
        <f t="shared" si="2"/>
        <v>0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1</v>
      </c>
      <c r="K70" s="5">
        <f t="shared" si="2"/>
        <v>0</v>
      </c>
      <c r="L70" s="5">
        <f t="shared" si="2"/>
        <v>0</v>
      </c>
      <c r="M70" s="5">
        <f t="shared" si="1"/>
        <v>18</v>
      </c>
      <c r="N70" s="5">
        <f>SUM(May!N70,M70)</f>
        <v>288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3</v>
      </c>
      <c r="E71" s="5">
        <f t="shared" si="3"/>
        <v>0</v>
      </c>
      <c r="F71" s="5">
        <f t="shared" si="3"/>
        <v>0</v>
      </c>
      <c r="G71" s="5">
        <f t="shared" si="3"/>
        <v>1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4</v>
      </c>
      <c r="N71" s="5">
        <f>SUM(May!N71,M71)</f>
        <v>295</v>
      </c>
    </row>
    <row r="72" spans="1:14" x14ac:dyDescent="0.2">
      <c r="A72" s="12" t="s">
        <v>81</v>
      </c>
      <c r="B72" s="16"/>
      <c r="C72" s="5">
        <f>SUM(C70:C71)</f>
        <v>0</v>
      </c>
      <c r="D72" s="5">
        <f t="shared" ref="D72:L72" si="4">SUM(D70:D71)</f>
        <v>18</v>
      </c>
      <c r="E72" s="5">
        <f t="shared" si="4"/>
        <v>0</v>
      </c>
      <c r="F72" s="5">
        <f t="shared" si="4"/>
        <v>1</v>
      </c>
      <c r="G72" s="5">
        <f t="shared" si="4"/>
        <v>1</v>
      </c>
      <c r="H72" s="5">
        <f t="shared" si="4"/>
        <v>0</v>
      </c>
      <c r="I72" s="5">
        <f t="shared" si="4"/>
        <v>1</v>
      </c>
      <c r="J72" s="5">
        <f t="shared" si="4"/>
        <v>1</v>
      </c>
      <c r="K72" s="5">
        <f t="shared" si="4"/>
        <v>0</v>
      </c>
      <c r="L72" s="5">
        <f t="shared" si="4"/>
        <v>0</v>
      </c>
      <c r="M72" s="5">
        <f t="shared" si="1"/>
        <v>22</v>
      </c>
      <c r="N72" s="5">
        <f>SUM(May!N72,M72)</f>
        <v>583</v>
      </c>
    </row>
    <row r="74" spans="1:14" s="20" customFormat="1" x14ac:dyDescent="0.2">
      <c r="A74" s="33" t="s">
        <v>100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L5MFKLViTWx7+EFeW6eKk5jGeluVP6e9kD6dNtJ9iBZqLb335ieZFLqSLWFZ/HsTrf/ZRP612kf/lkoLhti1zQ==" saltValue="Q14I46SaywIlk2MLSxPjKg==" spinCount="100000" sheet="1" objects="1" scenarios="1"/>
  <mergeCells count="1">
    <mergeCell ref="A74:E74"/>
  </mergeCells>
  <phoneticPr fontId="0" type="noConversion"/>
  <conditionalFormatting sqref="A2:N72">
    <cfRule type="expression" dxfId="1" priority="128" stopIfTrue="1">
      <formula>CellHasFormula</formula>
    </cfRule>
  </conditionalFormatting>
  <conditionalFormatting sqref="K1:L1048576">
    <cfRule type="expression" dxfId="0" priority="126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4"/>
  <sheetViews>
    <sheetView workbookViewId="0">
      <pane ySplit="2" topLeftCell="A38" activePane="bottomLeft" state="frozen"/>
      <selection pane="bottomLeft" activeCell="L54" sqref="L54"/>
    </sheetView>
  </sheetViews>
  <sheetFormatPr defaultColWidth="9.140625"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28">
        <v>7</v>
      </c>
      <c r="D3" s="28">
        <v>12</v>
      </c>
      <c r="E3" s="28"/>
      <c r="F3" s="28"/>
      <c r="G3" s="28"/>
      <c r="H3" s="28"/>
      <c r="I3" s="28">
        <v>2</v>
      </c>
      <c r="J3" s="28"/>
      <c r="K3" s="29"/>
      <c r="L3" s="29">
        <v>6</v>
      </c>
      <c r="M3" s="5">
        <f t="shared" ref="M3:M29" si="0">SUM(C3:L3)</f>
        <v>27</v>
      </c>
      <c r="N3" s="5">
        <f>SUM(July!N3,M3)</f>
        <v>57</v>
      </c>
    </row>
    <row r="4" spans="1:14" x14ac:dyDescent="0.2">
      <c r="A4" s="14" t="s">
        <v>16</v>
      </c>
      <c r="B4" s="15" t="s">
        <v>15</v>
      </c>
      <c r="C4" s="28"/>
      <c r="D4" s="28"/>
      <c r="E4" s="28"/>
      <c r="F4" s="28"/>
      <c r="G4" s="28"/>
      <c r="H4" s="28"/>
      <c r="I4" s="28"/>
      <c r="J4" s="28"/>
      <c r="K4" s="29"/>
      <c r="L4" s="29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28"/>
      <c r="D5" s="28"/>
      <c r="E5" s="28"/>
      <c r="F5" s="28"/>
      <c r="G5" s="28"/>
      <c r="H5" s="28"/>
      <c r="I5" s="28"/>
      <c r="J5" s="28"/>
      <c r="K5" s="29"/>
      <c r="L5" s="29"/>
      <c r="M5" s="5">
        <f t="shared" si="0"/>
        <v>0</v>
      </c>
      <c r="N5" s="5">
        <f>SUM(July!N5,M5)</f>
        <v>0</v>
      </c>
    </row>
    <row r="6" spans="1:14" x14ac:dyDescent="0.2">
      <c r="A6" s="14" t="s">
        <v>18</v>
      </c>
      <c r="B6" s="15" t="s">
        <v>15</v>
      </c>
      <c r="C6" s="28"/>
      <c r="D6" s="28"/>
      <c r="E6" s="28"/>
      <c r="F6" s="28"/>
      <c r="G6" s="28"/>
      <c r="H6" s="28"/>
      <c r="I6" s="28"/>
      <c r="J6" s="28"/>
      <c r="K6" s="29"/>
      <c r="L6" s="29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28">
        <v>1</v>
      </c>
      <c r="D7" s="28"/>
      <c r="E7" s="28"/>
      <c r="F7" s="28"/>
      <c r="G7" s="28"/>
      <c r="H7" s="28"/>
      <c r="I7" s="28"/>
      <c r="J7" s="28"/>
      <c r="K7" s="29"/>
      <c r="L7" s="29"/>
      <c r="M7" s="5">
        <f t="shared" si="0"/>
        <v>1</v>
      </c>
      <c r="N7" s="5">
        <f>SUM(July!N7,M7)</f>
        <v>1</v>
      </c>
    </row>
    <row r="8" spans="1:14" x14ac:dyDescent="0.2">
      <c r="A8" s="12" t="s">
        <v>23</v>
      </c>
      <c r="B8" s="13" t="s">
        <v>15</v>
      </c>
      <c r="C8" s="28"/>
      <c r="D8" s="28"/>
      <c r="E8" s="28"/>
      <c r="F8" s="28"/>
      <c r="G8" s="28"/>
      <c r="H8" s="28"/>
      <c r="I8" s="28"/>
      <c r="J8" s="28"/>
      <c r="K8" s="29"/>
      <c r="L8" s="29"/>
      <c r="M8" s="5">
        <f t="shared" si="0"/>
        <v>0</v>
      </c>
      <c r="N8" s="5">
        <f>SUM(July!N8,M8)</f>
        <v>0</v>
      </c>
    </row>
    <row r="9" spans="1:14" x14ac:dyDescent="0.2">
      <c r="A9" s="12" t="s">
        <v>24</v>
      </c>
      <c r="B9" s="13" t="s">
        <v>15</v>
      </c>
      <c r="C9" s="28"/>
      <c r="D9" s="28"/>
      <c r="E9" s="28"/>
      <c r="F9" s="28"/>
      <c r="G9" s="28"/>
      <c r="H9" s="28"/>
      <c r="I9" s="28"/>
      <c r="J9" s="28"/>
      <c r="K9" s="29"/>
      <c r="L9" s="29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28"/>
      <c r="D10" s="28"/>
      <c r="E10" s="28"/>
      <c r="F10" s="28"/>
      <c r="G10" s="28"/>
      <c r="H10" s="28"/>
      <c r="I10" s="28"/>
      <c r="J10" s="28"/>
      <c r="K10" s="29"/>
      <c r="L10" s="29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28"/>
      <c r="D11" s="28"/>
      <c r="E11" s="28"/>
      <c r="F11" s="28"/>
      <c r="G11" s="28"/>
      <c r="H11" s="28"/>
      <c r="I11" s="28"/>
      <c r="J11" s="28"/>
      <c r="K11" s="29"/>
      <c r="L11" s="29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28"/>
      <c r="D12" s="28"/>
      <c r="E12" s="28"/>
      <c r="F12" s="28"/>
      <c r="G12" s="28"/>
      <c r="H12" s="28"/>
      <c r="I12" s="28"/>
      <c r="J12" s="28"/>
      <c r="K12" s="29"/>
      <c r="L12" s="29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28"/>
      <c r="D13" s="28"/>
      <c r="E13" s="28"/>
      <c r="F13" s="28"/>
      <c r="G13" s="28"/>
      <c r="H13" s="28"/>
      <c r="I13" s="28"/>
      <c r="J13" s="28"/>
      <c r="K13" s="29"/>
      <c r="L13" s="29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28"/>
      <c r="D14" s="28"/>
      <c r="E14" s="28"/>
      <c r="F14" s="28"/>
      <c r="G14" s="28"/>
      <c r="H14" s="28"/>
      <c r="I14" s="28"/>
      <c r="J14" s="28"/>
      <c r="K14" s="29"/>
      <c r="L14" s="29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28"/>
      <c r="D15" s="28"/>
      <c r="E15" s="28"/>
      <c r="F15" s="28"/>
      <c r="G15" s="28"/>
      <c r="H15" s="28"/>
      <c r="I15" s="28"/>
      <c r="J15" s="28"/>
      <c r="K15" s="29"/>
      <c r="L15" s="29"/>
      <c r="M15" s="5">
        <f t="shared" si="0"/>
        <v>0</v>
      </c>
      <c r="N15" s="5">
        <f>SUM(July!N15,M15)</f>
        <v>0</v>
      </c>
    </row>
    <row r="16" spans="1:14" x14ac:dyDescent="0.2">
      <c r="A16" s="14" t="s">
        <v>40</v>
      </c>
      <c r="B16" s="15" t="s">
        <v>15</v>
      </c>
      <c r="C16" s="28"/>
      <c r="D16" s="28"/>
      <c r="E16" s="28"/>
      <c r="F16" s="28"/>
      <c r="G16" s="28"/>
      <c r="H16" s="28"/>
      <c r="I16" s="28"/>
      <c r="J16" s="28"/>
      <c r="K16" s="29"/>
      <c r="L16" s="29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28"/>
      <c r="D20" s="28"/>
      <c r="E20" s="28"/>
      <c r="F20" s="28"/>
      <c r="G20" s="28"/>
      <c r="H20" s="28"/>
      <c r="I20" s="28"/>
      <c r="J20" s="28"/>
      <c r="K20" s="29"/>
      <c r="L20" s="29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28"/>
      <c r="D21" s="28"/>
      <c r="E21" s="28"/>
      <c r="F21" s="28"/>
      <c r="G21" s="28"/>
      <c r="H21" s="28"/>
      <c r="I21" s="28"/>
      <c r="J21" s="28"/>
      <c r="K21" s="29"/>
      <c r="L21" s="29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28"/>
      <c r="D22" s="28"/>
      <c r="E22" s="28"/>
      <c r="F22" s="28"/>
      <c r="G22" s="28"/>
      <c r="H22" s="28"/>
      <c r="I22" s="28"/>
      <c r="J22" s="28"/>
      <c r="K22" s="29"/>
      <c r="L22" s="29"/>
      <c r="M22" s="5">
        <f t="shared" si="0"/>
        <v>0</v>
      </c>
      <c r="N22" s="5">
        <f>SUM(July!N22,M22)</f>
        <v>0</v>
      </c>
    </row>
    <row r="23" spans="1:14" x14ac:dyDescent="0.2">
      <c r="A23" s="12" t="s">
        <v>54</v>
      </c>
      <c r="B23" s="13" t="s">
        <v>15</v>
      </c>
      <c r="C23" s="28"/>
      <c r="D23" s="28"/>
      <c r="E23" s="28"/>
      <c r="F23" s="28"/>
      <c r="G23" s="28"/>
      <c r="H23" s="28"/>
      <c r="I23" s="28"/>
      <c r="J23" s="28"/>
      <c r="K23" s="29"/>
      <c r="L23" s="29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5">
        <f t="shared" si="0"/>
        <v>0</v>
      </c>
      <c r="N24" s="5">
        <f>SUM(July!N24,M24)</f>
        <v>0</v>
      </c>
    </row>
    <row r="25" spans="1:14" x14ac:dyDescent="0.2">
      <c r="A25" s="12" t="s">
        <v>67</v>
      </c>
      <c r="B25" s="13" t="s">
        <v>15</v>
      </c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8">
        <v>1</v>
      </c>
      <c r="D29" s="28">
        <v>1</v>
      </c>
      <c r="E29" s="28"/>
      <c r="F29" s="28"/>
      <c r="G29" s="28"/>
      <c r="H29" s="28"/>
      <c r="I29" s="28"/>
      <c r="J29" s="28">
        <v>1</v>
      </c>
      <c r="K29" s="29"/>
      <c r="L29" s="29"/>
      <c r="M29" s="5">
        <f t="shared" si="0"/>
        <v>3</v>
      </c>
      <c r="N29" s="5">
        <f>SUM(July!N29,M29)</f>
        <v>4</v>
      </c>
    </row>
    <row r="30" spans="1:14" x14ac:dyDescent="0.2">
      <c r="A30" s="12" t="s">
        <v>12</v>
      </c>
      <c r="B30" s="13" t="s">
        <v>13</v>
      </c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5">
        <f t="shared" ref="M30:M61" si="1">SUM(C30:L30)</f>
        <v>0</v>
      </c>
      <c r="N30" s="5">
        <f>SUM(July!N30,M30)</f>
        <v>0</v>
      </c>
    </row>
    <row r="31" spans="1:14" x14ac:dyDescent="0.2">
      <c r="A31" s="12" t="s">
        <v>19</v>
      </c>
      <c r="B31" s="13" t="s">
        <v>13</v>
      </c>
      <c r="C31" s="28"/>
      <c r="D31" s="28">
        <v>2</v>
      </c>
      <c r="E31" s="28"/>
      <c r="F31" s="28"/>
      <c r="G31" s="28"/>
      <c r="H31" s="28"/>
      <c r="I31" s="28"/>
      <c r="J31" s="28"/>
      <c r="K31" s="29"/>
      <c r="L31" s="29"/>
      <c r="M31" s="5">
        <f t="shared" si="1"/>
        <v>2</v>
      </c>
      <c r="N31" s="5">
        <f>SUM(July!N31,M31)</f>
        <v>2</v>
      </c>
    </row>
    <row r="32" spans="1:14" x14ac:dyDescent="0.2">
      <c r="A32" s="12" t="s">
        <v>21</v>
      </c>
      <c r="B32" s="13" t="s">
        <v>13</v>
      </c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8"/>
      <c r="D33" s="28">
        <v>4</v>
      </c>
      <c r="E33" s="28"/>
      <c r="F33" s="28"/>
      <c r="G33" s="28"/>
      <c r="H33" s="28"/>
      <c r="I33" s="28"/>
      <c r="J33" s="28"/>
      <c r="K33" s="29"/>
      <c r="L33" s="29"/>
      <c r="M33" s="5">
        <f t="shared" si="1"/>
        <v>4</v>
      </c>
      <c r="N33" s="5">
        <f>SUM(July!N33,M33)</f>
        <v>11</v>
      </c>
    </row>
    <row r="34" spans="1:14" x14ac:dyDescent="0.2">
      <c r="A34" s="14" t="s">
        <v>25</v>
      </c>
      <c r="B34" s="15" t="s">
        <v>13</v>
      </c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5">
        <f t="shared" si="1"/>
        <v>0</v>
      </c>
      <c r="N34" s="5">
        <f>SUM(July!N34,M34)</f>
        <v>0</v>
      </c>
    </row>
    <row r="35" spans="1:14" x14ac:dyDescent="0.2">
      <c r="A35" s="12" t="s">
        <v>26</v>
      </c>
      <c r="B35" s="13" t="s">
        <v>13</v>
      </c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8"/>
      <c r="D37" s="28">
        <v>1</v>
      </c>
      <c r="E37" s="28"/>
      <c r="F37" s="28"/>
      <c r="G37" s="28"/>
      <c r="H37" s="28"/>
      <c r="I37" s="28"/>
      <c r="J37" s="28"/>
      <c r="K37" s="29"/>
      <c r="L37" s="29"/>
      <c r="M37" s="5">
        <f t="shared" si="1"/>
        <v>1</v>
      </c>
      <c r="N37" s="5">
        <f>SUM(July!N37,M37)</f>
        <v>9</v>
      </c>
    </row>
    <row r="38" spans="1:14" x14ac:dyDescent="0.2">
      <c r="A38" s="12" t="s">
        <v>31</v>
      </c>
      <c r="B38" s="13" t="s">
        <v>13</v>
      </c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5">
        <f t="shared" si="1"/>
        <v>0</v>
      </c>
      <c r="N40" s="5">
        <f>SUM(July!N40,M40)</f>
        <v>0</v>
      </c>
    </row>
    <row r="41" spans="1:14" x14ac:dyDescent="0.2">
      <c r="A41" s="12" t="s">
        <v>35</v>
      </c>
      <c r="B41" s="13" t="s">
        <v>13</v>
      </c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5">
        <f t="shared" si="1"/>
        <v>0</v>
      </c>
      <c r="N41" s="5">
        <f>SUM(July!N41,M41)</f>
        <v>0</v>
      </c>
    </row>
    <row r="42" spans="1:14" x14ac:dyDescent="0.2">
      <c r="A42" s="14" t="s">
        <v>36</v>
      </c>
      <c r="B42" s="15" t="s">
        <v>13</v>
      </c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5">
        <f t="shared" si="1"/>
        <v>0</v>
      </c>
      <c r="N42" s="5">
        <f>SUM(July!N42,M42)</f>
        <v>2</v>
      </c>
    </row>
    <row r="43" spans="1:14" x14ac:dyDescent="0.2">
      <c r="A43" s="12" t="s">
        <v>41</v>
      </c>
      <c r="B43" s="13" t="s">
        <v>13</v>
      </c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5">
        <f t="shared" si="1"/>
        <v>0</v>
      </c>
      <c r="N45" s="5">
        <f>SUM(July!N45,M45)</f>
        <v>0</v>
      </c>
    </row>
    <row r="46" spans="1:14" x14ac:dyDescent="0.2">
      <c r="A46" s="14" t="s">
        <v>48</v>
      </c>
      <c r="B46" s="15" t="s">
        <v>13</v>
      </c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5">
        <f t="shared" si="1"/>
        <v>0</v>
      </c>
      <c r="N46" s="5">
        <f>SUM(July!N46,M46)</f>
        <v>0</v>
      </c>
    </row>
    <row r="47" spans="1:14" x14ac:dyDescent="0.2">
      <c r="A47" s="12" t="s">
        <v>50</v>
      </c>
      <c r="B47" s="13" t="s">
        <v>13</v>
      </c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5">
        <f t="shared" si="1"/>
        <v>0</v>
      </c>
      <c r="N47" s="5">
        <f>SUM(July!N47,M47)</f>
        <v>0</v>
      </c>
    </row>
    <row r="48" spans="1:14" x14ac:dyDescent="0.2">
      <c r="A48" s="12" t="s">
        <v>51</v>
      </c>
      <c r="B48" s="13" t="s">
        <v>13</v>
      </c>
      <c r="C48" s="28"/>
      <c r="D48" s="28">
        <v>2</v>
      </c>
      <c r="E48" s="28"/>
      <c r="F48" s="28"/>
      <c r="G48" s="28"/>
      <c r="H48" s="28"/>
      <c r="I48" s="28"/>
      <c r="J48" s="28"/>
      <c r="K48" s="29"/>
      <c r="L48" s="29"/>
      <c r="M48" s="5">
        <f t="shared" si="1"/>
        <v>2</v>
      </c>
      <c r="N48" s="5">
        <f>SUM(July!N48,M48)</f>
        <v>3</v>
      </c>
    </row>
    <row r="49" spans="1:14" x14ac:dyDescent="0.2">
      <c r="A49" s="12" t="s">
        <v>52</v>
      </c>
      <c r="B49" s="13" t="s">
        <v>13</v>
      </c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8">
        <v>1</v>
      </c>
      <c r="D53" s="28">
        <v>3</v>
      </c>
      <c r="E53" s="28"/>
      <c r="F53" s="28"/>
      <c r="G53" s="28">
        <v>1</v>
      </c>
      <c r="H53" s="28"/>
      <c r="I53" s="28"/>
      <c r="J53" s="28"/>
      <c r="K53" s="29">
        <v>1</v>
      </c>
      <c r="L53" s="29">
        <v>4</v>
      </c>
      <c r="M53" s="5">
        <f t="shared" si="1"/>
        <v>10</v>
      </c>
      <c r="N53" s="5">
        <f>SUM(July!N53,M53)</f>
        <v>21</v>
      </c>
    </row>
    <row r="54" spans="1:14" x14ac:dyDescent="0.2">
      <c r="A54" s="14" t="s">
        <v>59</v>
      </c>
      <c r="B54" s="15" t="s">
        <v>13</v>
      </c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8">
        <v>1</v>
      </c>
      <c r="D55" s="28">
        <v>1</v>
      </c>
      <c r="E55" s="28"/>
      <c r="F55" s="28"/>
      <c r="G55" s="28"/>
      <c r="H55" s="28"/>
      <c r="I55" s="28">
        <v>1</v>
      </c>
      <c r="J55" s="28"/>
      <c r="K55" s="29"/>
      <c r="L55" s="29"/>
      <c r="M55" s="5">
        <f t="shared" si="1"/>
        <v>3</v>
      </c>
      <c r="N55" s="5">
        <f>SUM(July!N55,M55)</f>
        <v>5</v>
      </c>
    </row>
    <row r="56" spans="1:14" x14ac:dyDescent="0.2">
      <c r="A56" s="14" t="s">
        <v>61</v>
      </c>
      <c r="B56" s="15" t="s">
        <v>13</v>
      </c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5">
        <f t="shared" si="1"/>
        <v>0</v>
      </c>
      <c r="N57" s="5">
        <f>SUM(July!N57,M57)</f>
        <v>0</v>
      </c>
    </row>
    <row r="58" spans="1:14" x14ac:dyDescent="0.2">
      <c r="A58" s="14" t="s">
        <v>63</v>
      </c>
      <c r="B58" s="15" t="s">
        <v>13</v>
      </c>
      <c r="C58" s="28">
        <v>1</v>
      </c>
      <c r="D58" s="28"/>
      <c r="E58" s="28"/>
      <c r="F58" s="28"/>
      <c r="G58" s="28"/>
      <c r="H58" s="28"/>
      <c r="I58" s="28">
        <v>2</v>
      </c>
      <c r="J58" s="28"/>
      <c r="K58" s="29"/>
      <c r="L58" s="29"/>
      <c r="M58" s="5">
        <f t="shared" si="1"/>
        <v>3</v>
      </c>
      <c r="N58" s="5">
        <f>SUM(July!N58,M58)</f>
        <v>6</v>
      </c>
    </row>
    <row r="59" spans="1:14" x14ac:dyDescent="0.2">
      <c r="A59" s="12" t="s">
        <v>64</v>
      </c>
      <c r="B59" s="13" t="s">
        <v>13</v>
      </c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5">
        <f t="shared" si="1"/>
        <v>0</v>
      </c>
      <c r="N61" s="5">
        <f>SUM(July!N61,M61)</f>
        <v>0</v>
      </c>
    </row>
    <row r="62" spans="1:14" x14ac:dyDescent="0.2">
      <c r="A62" s="12" t="s">
        <v>66</v>
      </c>
      <c r="B62" s="13" t="s">
        <v>13</v>
      </c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5">
        <f t="shared" si="2"/>
        <v>0</v>
      </c>
      <c r="N69" s="5">
        <f>SUM(July!N69,M69)</f>
        <v>1</v>
      </c>
    </row>
    <row r="70" spans="1:14" x14ac:dyDescent="0.2">
      <c r="A70" s="12" t="s">
        <v>79</v>
      </c>
      <c r="B70" s="16"/>
      <c r="C70" s="5">
        <f t="shared" ref="C70:L70" si="3">SUM(C3:C29)</f>
        <v>9</v>
      </c>
      <c r="D70" s="5">
        <f t="shared" si="3"/>
        <v>13</v>
      </c>
      <c r="E70" s="5">
        <f t="shared" si="3"/>
        <v>0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2</v>
      </c>
      <c r="J70" s="5">
        <f t="shared" si="3"/>
        <v>1</v>
      </c>
      <c r="K70" s="5">
        <f t="shared" si="3"/>
        <v>0</v>
      </c>
      <c r="L70" s="5">
        <f t="shared" si="3"/>
        <v>6</v>
      </c>
      <c r="M70" s="5">
        <f t="shared" si="2"/>
        <v>31</v>
      </c>
      <c r="N70" s="5">
        <f>SUM(July!N70,M70)</f>
        <v>62</v>
      </c>
    </row>
    <row r="71" spans="1:14" x14ac:dyDescent="0.2">
      <c r="A71" s="12" t="s">
        <v>80</v>
      </c>
      <c r="B71" s="16"/>
      <c r="C71" s="5">
        <f t="shared" ref="C71:L71" si="4">SUM(C30:C69)</f>
        <v>3</v>
      </c>
      <c r="D71" s="5">
        <f t="shared" si="4"/>
        <v>13</v>
      </c>
      <c r="E71" s="5">
        <f t="shared" si="4"/>
        <v>0</v>
      </c>
      <c r="F71" s="5">
        <f t="shared" si="4"/>
        <v>0</v>
      </c>
      <c r="G71" s="5">
        <f t="shared" si="4"/>
        <v>1</v>
      </c>
      <c r="H71" s="5">
        <f t="shared" si="4"/>
        <v>0</v>
      </c>
      <c r="I71" s="5">
        <f t="shared" si="4"/>
        <v>3</v>
      </c>
      <c r="J71" s="5">
        <f t="shared" si="4"/>
        <v>0</v>
      </c>
      <c r="K71" s="5">
        <f t="shared" si="4"/>
        <v>1</v>
      </c>
      <c r="L71" s="5">
        <f t="shared" si="4"/>
        <v>4</v>
      </c>
      <c r="M71" s="5">
        <f t="shared" si="2"/>
        <v>25</v>
      </c>
      <c r="N71" s="5">
        <f>SUM(July!N71,M71)</f>
        <v>60</v>
      </c>
    </row>
    <row r="72" spans="1:14" x14ac:dyDescent="0.2">
      <c r="A72" s="12" t="s">
        <v>81</v>
      </c>
      <c r="B72" s="16"/>
      <c r="C72" s="5">
        <f>SUM(C70:C71)</f>
        <v>12</v>
      </c>
      <c r="D72" s="5">
        <f t="shared" ref="D72:L72" si="5">SUM(D70:D71)</f>
        <v>26</v>
      </c>
      <c r="E72" s="5">
        <f t="shared" si="5"/>
        <v>0</v>
      </c>
      <c r="F72" s="5">
        <f t="shared" si="5"/>
        <v>0</v>
      </c>
      <c r="G72" s="5">
        <f t="shared" si="5"/>
        <v>1</v>
      </c>
      <c r="H72" s="5">
        <f t="shared" si="5"/>
        <v>0</v>
      </c>
      <c r="I72" s="5">
        <f t="shared" si="5"/>
        <v>5</v>
      </c>
      <c r="J72" s="5">
        <f t="shared" si="5"/>
        <v>1</v>
      </c>
      <c r="K72" s="5">
        <f t="shared" si="5"/>
        <v>1</v>
      </c>
      <c r="L72" s="5">
        <f t="shared" si="5"/>
        <v>10</v>
      </c>
      <c r="M72" s="5">
        <f t="shared" si="2"/>
        <v>56</v>
      </c>
      <c r="N72" s="5">
        <f>SUM(July!N72,M72)</f>
        <v>122</v>
      </c>
    </row>
    <row r="74" spans="1:14" s="17" customFormat="1" x14ac:dyDescent="0.2">
      <c r="A74" s="33" t="s">
        <v>90</v>
      </c>
      <c r="B74" s="33"/>
      <c r="C74" s="33"/>
      <c r="D74" s="33"/>
      <c r="E74" s="33"/>
      <c r="K74" s="8"/>
      <c r="L74" s="8"/>
      <c r="M74" s="6"/>
      <c r="N74" s="6"/>
    </row>
  </sheetData>
  <sheetProtection algorithmName="SHA-512" hashValue="9ULyOGuw3sZ/McdzVNBtlFAwGMNifCv/OpvbaR94271f5FfkKDsn1z3lY5R2jCul99H62X5Uh6rpRWXxfu5U7Q==" saltValue="tN/MjcFyZwsOq6Mi33eb6g==" spinCount="100000" sheet="1" objects="1" scenarios="1"/>
  <mergeCells count="1">
    <mergeCell ref="A74:E74"/>
  </mergeCells>
  <phoneticPr fontId="0" type="noConversion"/>
  <conditionalFormatting sqref="A2:N72">
    <cfRule type="expression" dxfId="21" priority="63" stopIfTrue="1">
      <formula>CellHasFormula</formula>
    </cfRule>
  </conditionalFormatting>
  <conditionalFormatting sqref="K1:L1048576">
    <cfRule type="expression" dxfId="20" priority="61" stopIfTrue="1">
      <formula>(((#REF!)))</formula>
    </cfRule>
  </conditionalFormatting>
  <pageMargins left="0.75" right="0.75" top="1" bottom="1" header="0.5" footer="0.5"/>
  <pageSetup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74"/>
  <sheetViews>
    <sheetView workbookViewId="0">
      <pane ySplit="2" topLeftCell="A37" activePane="bottomLeft" state="frozen"/>
      <selection pane="bottomLeft" activeCell="E54" sqref="E54"/>
    </sheetView>
  </sheetViews>
  <sheetFormatPr defaultColWidth="9.140625"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1">
        <v>2</v>
      </c>
      <c r="D3" s="31">
        <v>5</v>
      </c>
      <c r="E3" s="31"/>
      <c r="F3" s="31"/>
      <c r="G3" s="31">
        <v>1</v>
      </c>
      <c r="H3" s="31"/>
      <c r="I3" s="31"/>
      <c r="J3" s="31"/>
      <c r="K3" s="32"/>
      <c r="L3" s="32">
        <v>4</v>
      </c>
      <c r="M3" s="30">
        <f t="shared" ref="M3:M29" si="0">SUM(C3:L3)</f>
        <v>12</v>
      </c>
      <c r="N3" s="5">
        <f>SUM(Aug!N3,M3)</f>
        <v>69</v>
      </c>
    </row>
    <row r="4" spans="1:14" x14ac:dyDescent="0.2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30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31"/>
      <c r="D5" s="31"/>
      <c r="E5" s="31"/>
      <c r="F5" s="31"/>
      <c r="G5" s="31"/>
      <c r="H5" s="31"/>
      <c r="I5" s="31"/>
      <c r="J5" s="31"/>
      <c r="K5" s="32"/>
      <c r="L5" s="32"/>
      <c r="M5" s="30">
        <f t="shared" si="0"/>
        <v>0</v>
      </c>
      <c r="N5" s="5">
        <f>SUM(Aug!N5,M5)</f>
        <v>0</v>
      </c>
    </row>
    <row r="6" spans="1:14" x14ac:dyDescent="0.2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30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30">
        <f t="shared" si="0"/>
        <v>0</v>
      </c>
      <c r="N7" s="5">
        <f>SUM(Aug!N7,M7)</f>
        <v>1</v>
      </c>
    </row>
    <row r="8" spans="1:14" x14ac:dyDescent="0.2">
      <c r="A8" s="12" t="s">
        <v>23</v>
      </c>
      <c r="B8" s="13" t="s">
        <v>15</v>
      </c>
      <c r="C8" s="31"/>
      <c r="D8" s="31"/>
      <c r="E8" s="31"/>
      <c r="F8" s="31"/>
      <c r="G8" s="31"/>
      <c r="H8" s="31"/>
      <c r="I8" s="31"/>
      <c r="J8" s="31"/>
      <c r="K8" s="32"/>
      <c r="L8" s="32"/>
      <c r="M8" s="30">
        <f t="shared" si="0"/>
        <v>0</v>
      </c>
      <c r="N8" s="5">
        <f>SUM(Aug!N8,M8)</f>
        <v>0</v>
      </c>
    </row>
    <row r="9" spans="1:14" x14ac:dyDescent="0.2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30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30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30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30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30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30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31"/>
      <c r="D15" s="31">
        <v>1</v>
      </c>
      <c r="E15" s="31"/>
      <c r="F15" s="31"/>
      <c r="G15" s="31"/>
      <c r="H15" s="31"/>
      <c r="I15" s="31"/>
      <c r="J15" s="31"/>
      <c r="K15" s="32"/>
      <c r="L15" s="32"/>
      <c r="M15" s="30">
        <f t="shared" si="0"/>
        <v>1</v>
      </c>
      <c r="N15" s="5">
        <f>SUM(Aug!N15,M15)</f>
        <v>1</v>
      </c>
    </row>
    <row r="16" spans="1:14" x14ac:dyDescent="0.2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30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30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0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30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30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0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30">
        <f t="shared" si="0"/>
        <v>0</v>
      </c>
      <c r="N22" s="5">
        <f>SUM(Aug!N22,M22)</f>
        <v>0</v>
      </c>
    </row>
    <row r="23" spans="1:14" x14ac:dyDescent="0.2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30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30">
        <f t="shared" si="0"/>
        <v>0</v>
      </c>
      <c r="N24" s="5">
        <f>SUM(Aug!N24,M24)</f>
        <v>0</v>
      </c>
    </row>
    <row r="25" spans="1:14" x14ac:dyDescent="0.2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30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30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30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30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31"/>
      <c r="D29" s="31">
        <v>2</v>
      </c>
      <c r="E29" s="31"/>
      <c r="F29" s="31"/>
      <c r="G29" s="31">
        <v>1</v>
      </c>
      <c r="H29" s="31"/>
      <c r="I29" s="31"/>
      <c r="J29" s="31"/>
      <c r="K29" s="32"/>
      <c r="L29" s="32"/>
      <c r="M29" s="30">
        <f t="shared" si="0"/>
        <v>3</v>
      </c>
      <c r="N29" s="5">
        <f>SUM(Aug!N29,M29)</f>
        <v>7</v>
      </c>
    </row>
    <row r="30" spans="1:14" x14ac:dyDescent="0.2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ref="M30:M61" si="1">SUM(C30:L30)</f>
        <v>0</v>
      </c>
      <c r="N30" s="5">
        <f>SUM(Aug!N30,M30)</f>
        <v>0</v>
      </c>
    </row>
    <row r="31" spans="1:14" x14ac:dyDescent="0.2">
      <c r="A31" s="12" t="s">
        <v>19</v>
      </c>
      <c r="B31" s="13" t="s">
        <v>13</v>
      </c>
      <c r="C31" s="31"/>
      <c r="D31" s="31"/>
      <c r="E31" s="31"/>
      <c r="F31" s="31"/>
      <c r="G31" s="31"/>
      <c r="H31" s="31"/>
      <c r="I31" s="31"/>
      <c r="J31" s="31"/>
      <c r="K31" s="32"/>
      <c r="L31" s="32"/>
      <c r="M31" s="5">
        <f t="shared" si="1"/>
        <v>0</v>
      </c>
      <c r="N31" s="5">
        <f>SUM(Aug!N31,M31)</f>
        <v>2</v>
      </c>
    </row>
    <row r="32" spans="1:14" x14ac:dyDescent="0.2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31"/>
      <c r="D33" s="31">
        <v>4</v>
      </c>
      <c r="E33" s="31"/>
      <c r="F33" s="31"/>
      <c r="G33" s="31"/>
      <c r="H33" s="31"/>
      <c r="I33" s="31">
        <v>3</v>
      </c>
      <c r="J33" s="31"/>
      <c r="K33" s="32"/>
      <c r="L33" s="32"/>
      <c r="M33" s="5">
        <f t="shared" si="1"/>
        <v>7</v>
      </c>
      <c r="N33" s="5">
        <f>SUM(Aug!N33,M33)</f>
        <v>18</v>
      </c>
    </row>
    <row r="34" spans="1:14" x14ac:dyDescent="0.2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1"/>
        <v>0</v>
      </c>
      <c r="N34" s="5">
        <f>SUM(Aug!N34,M34)</f>
        <v>0</v>
      </c>
    </row>
    <row r="35" spans="1:14" x14ac:dyDescent="0.2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31"/>
      <c r="D37" s="31"/>
      <c r="E37" s="31"/>
      <c r="F37" s="31"/>
      <c r="G37" s="31"/>
      <c r="H37" s="31"/>
      <c r="I37" s="31">
        <v>1</v>
      </c>
      <c r="J37" s="31"/>
      <c r="K37" s="32"/>
      <c r="L37" s="32"/>
      <c r="M37" s="5">
        <f t="shared" si="1"/>
        <v>1</v>
      </c>
      <c r="N37" s="5">
        <f>SUM(Aug!N37,M37)</f>
        <v>10</v>
      </c>
    </row>
    <row r="38" spans="1:14" x14ac:dyDescent="0.2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5">
        <f t="shared" si="1"/>
        <v>0</v>
      </c>
      <c r="N40" s="5">
        <f>SUM(Aug!N40,M40)</f>
        <v>0</v>
      </c>
    </row>
    <row r="41" spans="1:14" x14ac:dyDescent="0.2">
      <c r="A41" s="12" t="s">
        <v>35</v>
      </c>
      <c r="B41" s="13" t="s">
        <v>13</v>
      </c>
      <c r="C41" s="31"/>
      <c r="D41" s="31"/>
      <c r="E41" s="31"/>
      <c r="F41" s="31"/>
      <c r="G41" s="31"/>
      <c r="H41" s="31"/>
      <c r="I41" s="31"/>
      <c r="J41" s="31"/>
      <c r="K41" s="32"/>
      <c r="L41" s="32"/>
      <c r="M41" s="5">
        <f t="shared" si="1"/>
        <v>0</v>
      </c>
      <c r="N41" s="5">
        <f>SUM(Aug!N41,M41)</f>
        <v>0</v>
      </c>
    </row>
    <row r="42" spans="1:14" x14ac:dyDescent="0.2">
      <c r="A42" s="14" t="s">
        <v>36</v>
      </c>
      <c r="B42" s="15" t="s">
        <v>13</v>
      </c>
      <c r="C42" s="31"/>
      <c r="D42" s="31">
        <v>1</v>
      </c>
      <c r="E42" s="31"/>
      <c r="F42" s="31"/>
      <c r="G42" s="31"/>
      <c r="H42" s="31"/>
      <c r="I42" s="31"/>
      <c r="J42" s="31"/>
      <c r="K42" s="32"/>
      <c r="L42" s="32"/>
      <c r="M42" s="5">
        <f t="shared" si="1"/>
        <v>1</v>
      </c>
      <c r="N42" s="5">
        <f>SUM(Aug!N42,M42)</f>
        <v>3</v>
      </c>
    </row>
    <row r="43" spans="1:14" x14ac:dyDescent="0.2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31"/>
      <c r="D45" s="31"/>
      <c r="E45" s="31"/>
      <c r="F45" s="31"/>
      <c r="G45" s="31"/>
      <c r="H45" s="31"/>
      <c r="I45" s="31"/>
      <c r="J45" s="31"/>
      <c r="K45" s="32"/>
      <c r="L45" s="32"/>
      <c r="M45" s="5">
        <f t="shared" si="1"/>
        <v>0</v>
      </c>
      <c r="N45" s="5">
        <f>SUM(Aug!N45,M45)</f>
        <v>0</v>
      </c>
    </row>
    <row r="46" spans="1:14" x14ac:dyDescent="0.2">
      <c r="A46" s="14" t="s">
        <v>48</v>
      </c>
      <c r="B46" s="15" t="s">
        <v>13</v>
      </c>
      <c r="C46" s="31"/>
      <c r="D46" s="31">
        <v>1</v>
      </c>
      <c r="E46" s="31"/>
      <c r="F46" s="31"/>
      <c r="G46" s="31"/>
      <c r="H46" s="31"/>
      <c r="I46" s="31"/>
      <c r="J46" s="31"/>
      <c r="K46" s="32"/>
      <c r="L46" s="32"/>
      <c r="M46" s="5">
        <f t="shared" si="1"/>
        <v>1</v>
      </c>
      <c r="N46" s="5">
        <f>SUM(Aug!N46,M46)</f>
        <v>1</v>
      </c>
    </row>
    <row r="47" spans="1:14" x14ac:dyDescent="0.2">
      <c r="A47" s="12" t="s">
        <v>50</v>
      </c>
      <c r="B47" s="13" t="s">
        <v>13</v>
      </c>
      <c r="C47" s="31"/>
      <c r="D47" s="31"/>
      <c r="E47" s="31"/>
      <c r="F47" s="31"/>
      <c r="G47" s="31"/>
      <c r="H47" s="31"/>
      <c r="I47" s="31"/>
      <c r="J47" s="31"/>
      <c r="K47" s="32"/>
      <c r="L47" s="32"/>
      <c r="M47" s="5">
        <f t="shared" si="1"/>
        <v>0</v>
      </c>
      <c r="N47" s="5">
        <f>SUM(Aug!N47,M47)</f>
        <v>0</v>
      </c>
    </row>
    <row r="48" spans="1:14" x14ac:dyDescent="0.2">
      <c r="A48" s="12" t="s">
        <v>51</v>
      </c>
      <c r="B48" s="13" t="s">
        <v>13</v>
      </c>
      <c r="C48" s="31"/>
      <c r="D48" s="31">
        <v>2</v>
      </c>
      <c r="E48" s="31"/>
      <c r="F48" s="31"/>
      <c r="G48" s="31"/>
      <c r="H48" s="31"/>
      <c r="I48" s="31"/>
      <c r="J48" s="31"/>
      <c r="K48" s="32"/>
      <c r="L48" s="32"/>
      <c r="M48" s="5">
        <f t="shared" si="1"/>
        <v>2</v>
      </c>
      <c r="N48" s="5">
        <f>SUM(Aug!N48,M48)</f>
        <v>5</v>
      </c>
    </row>
    <row r="49" spans="1:14" x14ac:dyDescent="0.2">
      <c r="A49" s="12" t="s">
        <v>52</v>
      </c>
      <c r="B49" s="13" t="s">
        <v>13</v>
      </c>
      <c r="C49" s="31"/>
      <c r="D49" s="31">
        <v>1</v>
      </c>
      <c r="E49" s="31"/>
      <c r="F49" s="31"/>
      <c r="G49" s="31"/>
      <c r="H49" s="31"/>
      <c r="I49" s="31"/>
      <c r="J49" s="31"/>
      <c r="K49" s="32"/>
      <c r="L49" s="32"/>
      <c r="M49" s="5">
        <f t="shared" si="1"/>
        <v>1</v>
      </c>
      <c r="N49" s="5">
        <f>SUM(Aug!N49,M49)</f>
        <v>1</v>
      </c>
    </row>
    <row r="50" spans="1:14" x14ac:dyDescent="0.2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31">
        <v>1</v>
      </c>
      <c r="D53" s="31">
        <v>4</v>
      </c>
      <c r="E53" s="31"/>
      <c r="F53" s="31"/>
      <c r="G53" s="31">
        <v>1</v>
      </c>
      <c r="H53" s="31"/>
      <c r="I53" s="31"/>
      <c r="J53" s="31"/>
      <c r="K53" s="32"/>
      <c r="L53" s="32">
        <v>3</v>
      </c>
      <c r="M53" s="5">
        <f t="shared" si="1"/>
        <v>9</v>
      </c>
      <c r="N53" s="5">
        <f>SUM(Aug!N53,M53)</f>
        <v>30</v>
      </c>
    </row>
    <row r="54" spans="1:14" x14ac:dyDescent="0.2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31"/>
      <c r="D55" s="31">
        <v>2</v>
      </c>
      <c r="E55" s="31"/>
      <c r="F55" s="31"/>
      <c r="G55" s="31"/>
      <c r="H55" s="31"/>
      <c r="I55" s="31"/>
      <c r="J55" s="31"/>
      <c r="K55" s="32"/>
      <c r="L55" s="32"/>
      <c r="M55" s="5">
        <f t="shared" si="1"/>
        <v>2</v>
      </c>
      <c r="N55" s="5">
        <f>SUM(Aug!N55,M55)</f>
        <v>7</v>
      </c>
    </row>
    <row r="56" spans="1:14" x14ac:dyDescent="0.2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1"/>
        <v>0</v>
      </c>
      <c r="N57" s="5">
        <f>SUM(Aug!N57,M57)</f>
        <v>0</v>
      </c>
    </row>
    <row r="58" spans="1:14" x14ac:dyDescent="0.2">
      <c r="A58" s="14" t="s">
        <v>63</v>
      </c>
      <c r="B58" s="15" t="s">
        <v>13</v>
      </c>
      <c r="C58" s="31"/>
      <c r="D58" s="31">
        <v>2</v>
      </c>
      <c r="E58" s="31"/>
      <c r="F58" s="31"/>
      <c r="G58" s="31"/>
      <c r="H58" s="31"/>
      <c r="I58" s="31"/>
      <c r="J58" s="31"/>
      <c r="K58" s="32"/>
      <c r="L58" s="32"/>
      <c r="M58" s="5">
        <f t="shared" si="1"/>
        <v>2</v>
      </c>
      <c r="N58" s="5">
        <f>SUM(Aug!N58,M58)</f>
        <v>8</v>
      </c>
    </row>
    <row r="59" spans="1:14" x14ac:dyDescent="0.2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5">
        <f t="shared" si="1"/>
        <v>0</v>
      </c>
      <c r="N61" s="5">
        <f>SUM(Aug!N61,M61)</f>
        <v>0</v>
      </c>
    </row>
    <row r="62" spans="1:14" x14ac:dyDescent="0.2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31"/>
      <c r="D69" s="31"/>
      <c r="E69" s="31"/>
      <c r="F69" s="31"/>
      <c r="G69" s="31"/>
      <c r="H69" s="31"/>
      <c r="I69" s="31"/>
      <c r="J69" s="31"/>
      <c r="K69" s="32"/>
      <c r="L69" s="32"/>
      <c r="M69" s="5">
        <f t="shared" si="2"/>
        <v>0</v>
      </c>
      <c r="N69" s="5">
        <f>SUM(Aug!N69,M69)</f>
        <v>1</v>
      </c>
    </row>
    <row r="70" spans="1:14" x14ac:dyDescent="0.2">
      <c r="A70" s="12" t="s">
        <v>79</v>
      </c>
      <c r="B70" s="16"/>
      <c r="C70" s="5">
        <f t="shared" ref="C70:L70" si="3">SUM(C3:C29)</f>
        <v>2</v>
      </c>
      <c r="D70" s="5">
        <f t="shared" si="3"/>
        <v>8</v>
      </c>
      <c r="E70" s="5">
        <f t="shared" si="3"/>
        <v>0</v>
      </c>
      <c r="F70" s="5">
        <f t="shared" si="3"/>
        <v>0</v>
      </c>
      <c r="G70" s="5">
        <f t="shared" si="3"/>
        <v>2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4</v>
      </c>
      <c r="M70" s="5">
        <f t="shared" si="2"/>
        <v>16</v>
      </c>
      <c r="N70" s="5">
        <f>SUM(Aug!N70,M70)</f>
        <v>78</v>
      </c>
    </row>
    <row r="71" spans="1:14" x14ac:dyDescent="0.2">
      <c r="A71" s="12" t="s">
        <v>80</v>
      </c>
      <c r="B71" s="16"/>
      <c r="C71" s="5">
        <f t="shared" ref="C71:L71" si="4">SUM(C30:C69)</f>
        <v>1</v>
      </c>
      <c r="D71" s="5">
        <f t="shared" si="4"/>
        <v>17</v>
      </c>
      <c r="E71" s="5">
        <f t="shared" si="4"/>
        <v>0</v>
      </c>
      <c r="F71" s="5">
        <f t="shared" si="4"/>
        <v>0</v>
      </c>
      <c r="G71" s="5">
        <f t="shared" si="4"/>
        <v>1</v>
      </c>
      <c r="H71" s="5">
        <f t="shared" si="4"/>
        <v>0</v>
      </c>
      <c r="I71" s="5">
        <f t="shared" si="4"/>
        <v>4</v>
      </c>
      <c r="J71" s="5">
        <f t="shared" si="4"/>
        <v>0</v>
      </c>
      <c r="K71" s="5">
        <f t="shared" si="4"/>
        <v>0</v>
      </c>
      <c r="L71" s="5">
        <f t="shared" si="4"/>
        <v>3</v>
      </c>
      <c r="M71" s="5">
        <f t="shared" si="2"/>
        <v>26</v>
      </c>
      <c r="N71" s="5">
        <f>SUM(Aug!N71,M71)</f>
        <v>86</v>
      </c>
    </row>
    <row r="72" spans="1:14" x14ac:dyDescent="0.2">
      <c r="A72" s="12" t="s">
        <v>81</v>
      </c>
      <c r="B72" s="16"/>
      <c r="C72" s="5">
        <f>SUM(C70:C71)</f>
        <v>3</v>
      </c>
      <c r="D72" s="5">
        <f t="shared" ref="D72:L72" si="5">SUM(D70:D71)</f>
        <v>25</v>
      </c>
      <c r="E72" s="5">
        <f t="shared" si="5"/>
        <v>0</v>
      </c>
      <c r="F72" s="5">
        <f t="shared" si="5"/>
        <v>0</v>
      </c>
      <c r="G72" s="5">
        <f t="shared" si="5"/>
        <v>3</v>
      </c>
      <c r="H72" s="5">
        <f t="shared" si="5"/>
        <v>0</v>
      </c>
      <c r="I72" s="5">
        <f t="shared" si="5"/>
        <v>4</v>
      </c>
      <c r="J72" s="5">
        <f t="shared" si="5"/>
        <v>0</v>
      </c>
      <c r="K72" s="5">
        <f t="shared" si="5"/>
        <v>0</v>
      </c>
      <c r="L72" s="5">
        <f t="shared" si="5"/>
        <v>7</v>
      </c>
      <c r="M72" s="5">
        <f t="shared" si="2"/>
        <v>42</v>
      </c>
      <c r="N72" s="5">
        <f>SUM(Aug!N72,M72)</f>
        <v>164</v>
      </c>
    </row>
    <row r="74" spans="1:14" x14ac:dyDescent="0.2">
      <c r="A74" s="33" t="s">
        <v>91</v>
      </c>
      <c r="B74" s="33"/>
      <c r="C74" s="33"/>
      <c r="D74" s="33"/>
      <c r="E74" s="33"/>
    </row>
  </sheetData>
  <sheetProtection algorithmName="SHA-512" hashValue="4deyQdL1zUUjAeHZMfhzxOHKDZYSZjDDPZZsIkKyFttsJmEKXrcNf1M6kZUU/f0ESmlvn4ccBl1Sj3eKwf/Sew==" saltValue="zaJb03kGWdf1sQHwmYVFBA==" spinCount="100000" sheet="1" objects="1" scenarios="1"/>
  <mergeCells count="1">
    <mergeCell ref="A74:E74"/>
  </mergeCells>
  <phoneticPr fontId="0" type="noConversion"/>
  <conditionalFormatting sqref="A2:N72">
    <cfRule type="expression" dxfId="19" priority="54" stopIfTrue="1">
      <formula>CellHasFormula</formula>
    </cfRule>
  </conditionalFormatting>
  <conditionalFormatting sqref="K1:L1048576">
    <cfRule type="expression" dxfId="18" priority="52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74"/>
  <sheetViews>
    <sheetView workbookViewId="0">
      <pane ySplit="2" topLeftCell="A3" activePane="bottomLeft" state="frozen"/>
      <selection pane="bottomLeft" activeCell="K53" sqref="K53"/>
    </sheetView>
  </sheetViews>
  <sheetFormatPr defaultColWidth="9.140625"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10</v>
      </c>
      <c r="D3" s="1">
        <v>6</v>
      </c>
      <c r="E3" s="1">
        <v>2</v>
      </c>
      <c r="F3" s="1">
        <v>1</v>
      </c>
      <c r="G3" s="1"/>
      <c r="H3" s="1"/>
      <c r="I3" s="1">
        <v>1</v>
      </c>
      <c r="J3" s="1"/>
      <c r="K3" s="1"/>
      <c r="L3" s="1">
        <v>6</v>
      </c>
      <c r="M3" s="5">
        <f t="shared" ref="M3:M61" si="0">SUM(C3:L3)</f>
        <v>26</v>
      </c>
      <c r="N3" s="5">
        <f>SUM(Sept!N3,M3)</f>
        <v>95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SUM(Sept!N5,M5)</f>
        <v>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SUM(Sept!N7,M7)</f>
        <v>2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SUM(Sept!N8,M8)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SUM(Sept!N12,M12)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SUM(Sept!N15,M15)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SUM(Sept!N22,M22)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SUM(Sept!N24,M24)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1">
        <v>2</v>
      </c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3</v>
      </c>
      <c r="N28" s="5">
        <f>SUM(Sept!N28,M28)</f>
        <v>3</v>
      </c>
    </row>
    <row r="29" spans="1:14" x14ac:dyDescent="0.2">
      <c r="A29" s="14" t="s">
        <v>76</v>
      </c>
      <c r="B29" s="15" t="s">
        <v>15</v>
      </c>
      <c r="C29" s="1">
        <v>2</v>
      </c>
      <c r="D29" s="1">
        <v>1</v>
      </c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4</v>
      </c>
      <c r="N29" s="5">
        <f>SUM(Sept!N29,M29)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SUM(Sept!N30,M30)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SUM(Sept!N31,M31)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>
        <v>1</v>
      </c>
      <c r="J33" s="10"/>
      <c r="K33" s="10"/>
      <c r="L33" s="10"/>
      <c r="M33" s="5">
        <f t="shared" si="0"/>
        <v>2</v>
      </c>
      <c r="N33" s="5">
        <f>SUM(Sept!N33,M33)</f>
        <v>20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SUM(Sept!N34,M34)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SUM(Sept!N37,M37)</f>
        <v>10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SUM(Sept!N40,M40)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SUM(Sept!N41,M41)</f>
        <v>0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10"/>
      <c r="I42" s="10"/>
      <c r="J42" s="10"/>
      <c r="K42" s="10"/>
      <c r="L42" s="10"/>
      <c r="M42" s="5">
        <f t="shared" si="0"/>
        <v>1</v>
      </c>
      <c r="N42" s="5">
        <f>SUM(Sept!N42,M42)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SUM(Sept!N45,M45)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SUM(Sept!N46,M46)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SUM(Sept!N47,M47)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2</v>
      </c>
      <c r="E48" s="10"/>
      <c r="F48" s="10"/>
      <c r="G48" s="10"/>
      <c r="H48" s="10"/>
      <c r="I48" s="10"/>
      <c r="J48" s="10"/>
      <c r="K48" s="10"/>
      <c r="L48" s="10"/>
      <c r="M48" s="5">
        <f t="shared" si="0"/>
        <v>2</v>
      </c>
      <c r="N48" s="5">
        <f>SUM(Sept!N48,M48)</f>
        <v>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>
        <v>1</v>
      </c>
      <c r="J49" s="10"/>
      <c r="K49" s="10"/>
      <c r="L49" s="10"/>
      <c r="M49" s="5">
        <f t="shared" si="0"/>
        <v>1</v>
      </c>
      <c r="N49" s="5">
        <f>SUM(Sept!N49,M49)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6</v>
      </c>
      <c r="E53" s="10"/>
      <c r="F53" s="10"/>
      <c r="G53" s="10"/>
      <c r="H53" s="10"/>
      <c r="I53" s="10">
        <v>2</v>
      </c>
      <c r="J53" s="10"/>
      <c r="K53" s="10">
        <v>2</v>
      </c>
      <c r="L53" s="10">
        <v>4</v>
      </c>
      <c r="M53" s="5">
        <f t="shared" si="0"/>
        <v>16</v>
      </c>
      <c r="N53" s="5">
        <f>SUM(Sept!N53,M53)</f>
        <v>46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SUM(Sept!N55,M55)</f>
        <v>7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SUM(Sept!N57,M57)</f>
        <v>0</v>
      </c>
    </row>
    <row r="58" spans="1:14" x14ac:dyDescent="0.2">
      <c r="A58" s="14" t="s">
        <v>63</v>
      </c>
      <c r="B58" s="15" t="s">
        <v>13</v>
      </c>
      <c r="C58" s="10">
        <v>1</v>
      </c>
      <c r="D58" s="10">
        <v>2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SUM(Sept!N58,M58)</f>
        <v>11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SUM(Sept!N61,M61)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SUM(Sept!N69,M69)</f>
        <v>1</v>
      </c>
    </row>
    <row r="70" spans="1:14" x14ac:dyDescent="0.2">
      <c r="A70" s="12" t="s">
        <v>79</v>
      </c>
      <c r="B70" s="16"/>
      <c r="C70" s="5">
        <f t="shared" ref="C70:L70" si="2">SUM(C3:C29)</f>
        <v>15</v>
      </c>
      <c r="D70" s="5">
        <f t="shared" si="2"/>
        <v>9</v>
      </c>
      <c r="E70" s="5">
        <f t="shared" si="2"/>
        <v>2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1</v>
      </c>
      <c r="J70" s="5">
        <f t="shared" si="2"/>
        <v>0</v>
      </c>
      <c r="K70" s="5">
        <f t="shared" si="2"/>
        <v>0</v>
      </c>
      <c r="L70" s="5">
        <f t="shared" si="2"/>
        <v>7</v>
      </c>
      <c r="M70" s="5">
        <f t="shared" si="1"/>
        <v>35</v>
      </c>
      <c r="N70" s="5">
        <f>SUM(Sept!N70,M70)</f>
        <v>113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12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4</v>
      </c>
      <c r="J71" s="5">
        <f t="shared" si="3"/>
        <v>0</v>
      </c>
      <c r="K71" s="5">
        <f t="shared" si="3"/>
        <v>2</v>
      </c>
      <c r="L71" s="5">
        <f t="shared" si="3"/>
        <v>4</v>
      </c>
      <c r="M71" s="5">
        <f t="shared" si="1"/>
        <v>25</v>
      </c>
      <c r="N71" s="5">
        <f>SUM(Sept!N71,M71)</f>
        <v>111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21</v>
      </c>
      <c r="E72" s="5">
        <f t="shared" si="4"/>
        <v>2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5</v>
      </c>
      <c r="J72" s="5">
        <f t="shared" si="4"/>
        <v>0</v>
      </c>
      <c r="K72" s="5">
        <f t="shared" si="4"/>
        <v>2</v>
      </c>
      <c r="L72" s="5">
        <f t="shared" si="4"/>
        <v>11</v>
      </c>
      <c r="M72" s="5">
        <f t="shared" si="1"/>
        <v>60</v>
      </c>
      <c r="N72" s="5">
        <f>SUM(Sept!N72,M72)</f>
        <v>224</v>
      </c>
    </row>
    <row r="74" spans="1:14" x14ac:dyDescent="0.2">
      <c r="A74" s="33" t="s">
        <v>92</v>
      </c>
      <c r="B74" s="33"/>
      <c r="C74" s="33"/>
      <c r="D74" s="33"/>
      <c r="E74" s="33"/>
    </row>
  </sheetData>
  <sheetProtection algorithmName="SHA-512" hashValue="SaJpXRA/SEgX3hsdcKO7ZOrOrZCBEGZ0kS7GlY4EgfId7pV4tVb4CXDN1RE/RX7FJR7U12asLNU8OPcUMli9hg==" saltValue="AnoSP6dnaMjCVn71UZLPpg==" spinCount="100000" sheet="1" objects="1" scenarios="1"/>
  <mergeCells count="1">
    <mergeCell ref="A74:E74"/>
  </mergeCells>
  <phoneticPr fontId="0" type="noConversion"/>
  <conditionalFormatting sqref="A2:N72">
    <cfRule type="expression" dxfId="17" priority="80" stopIfTrue="1">
      <formula>CellHasFormula</formula>
    </cfRule>
  </conditionalFormatting>
  <conditionalFormatting sqref="K1:L1048576">
    <cfRule type="expression" dxfId="16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74"/>
  <sheetViews>
    <sheetView workbookViewId="0">
      <pane ySplit="2" topLeftCell="A3" activePane="bottomLeft" state="frozen"/>
      <selection pane="bottomLeft" activeCell="L49" sqref="L49"/>
    </sheetView>
  </sheetViews>
  <sheetFormatPr defaultColWidth="10.5703125"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11</v>
      </c>
      <c r="D3" s="1">
        <v>11</v>
      </c>
      <c r="E3" s="1"/>
      <c r="F3" s="1"/>
      <c r="G3" s="1"/>
      <c r="H3" s="1">
        <v>1</v>
      </c>
      <c r="I3" s="1"/>
      <c r="J3" s="1"/>
      <c r="K3" s="1"/>
      <c r="L3" s="1">
        <v>4</v>
      </c>
      <c r="M3" s="5">
        <f t="shared" ref="M3:M61" si="0">SUM(C3:L3)</f>
        <v>27</v>
      </c>
      <c r="N3" s="5">
        <f>SUM(Oct!N3,M3)</f>
        <v>122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1"/>
      <c r="D5" s="1">
        <v>1</v>
      </c>
      <c r="E5" s="1"/>
      <c r="F5" s="1"/>
      <c r="G5" s="1"/>
      <c r="H5" s="1"/>
      <c r="I5" s="1"/>
      <c r="J5" s="1"/>
      <c r="K5" s="1"/>
      <c r="L5" s="1"/>
      <c r="M5" s="5">
        <f t="shared" si="0"/>
        <v>1</v>
      </c>
      <c r="N5" s="5">
        <f>SUM(Oct!N5,M5)</f>
        <v>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SUM(Oct!N7,M7)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SUM(Oct!N8,M8)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SUM(Oct!N12,M12)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SUM(Oct!N15,M15)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SUM(Oct!N22,M22)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SUM(Oct!N24,M24)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1">
        <v>1</v>
      </c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SUM(Oct!N28,M28)</f>
        <v>4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SUM(Oct!N29,M29)</f>
        <v>11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SUM(Oct!N30,M30)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SUM(Oct!N31,M31)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10">
        <v>4</v>
      </c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5</v>
      </c>
      <c r="N33" s="5">
        <f>SUM(Oct!N33,M33)</f>
        <v>25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SUM(Oct!N34,M34)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>
        <v>2</v>
      </c>
      <c r="M37" s="5">
        <f t="shared" si="0"/>
        <v>2</v>
      </c>
      <c r="N37" s="5">
        <f>SUM(Oct!N37,M37)</f>
        <v>12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SUM(Oct!N40,M40)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>
        <v>1</v>
      </c>
      <c r="I41" s="10"/>
      <c r="J41" s="10"/>
      <c r="K41" s="10"/>
      <c r="L41" s="10"/>
      <c r="M41" s="5">
        <f t="shared" si="0"/>
        <v>1</v>
      </c>
      <c r="N41" s="5">
        <f>SUM(Oct!N41,M41)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SUM(Oct!N42,M42)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SUM(Oct!N45,M45)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SUM(Oct!N46,M46)</f>
        <v>1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SUM(Oct!N47,M47)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3</v>
      </c>
      <c r="E48" s="10"/>
      <c r="F48" s="10"/>
      <c r="G48" s="10"/>
      <c r="H48" s="10"/>
      <c r="I48" s="10">
        <v>1</v>
      </c>
      <c r="J48" s="10"/>
      <c r="K48" s="10"/>
      <c r="L48" s="10">
        <v>1</v>
      </c>
      <c r="M48" s="5">
        <f t="shared" si="0"/>
        <v>5</v>
      </c>
      <c r="N48" s="5">
        <f>SUM(Oct!N48,M48)</f>
        <v>12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SUM(Oct!N49,M49)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2</v>
      </c>
      <c r="E53" s="10"/>
      <c r="F53" s="10"/>
      <c r="G53" s="10"/>
      <c r="H53" s="10"/>
      <c r="I53" s="10">
        <v>2</v>
      </c>
      <c r="J53" s="10"/>
      <c r="K53" s="10"/>
      <c r="L53" s="10">
        <v>4</v>
      </c>
      <c r="M53" s="5">
        <f t="shared" si="0"/>
        <v>10</v>
      </c>
      <c r="N53" s="5">
        <f>SUM(Oct!N53,M53)</f>
        <v>56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SUM(Oct!N55,M55)</f>
        <v>7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SUM(Oct!N57,M57)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3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3</v>
      </c>
      <c r="N58" s="5">
        <f>SUM(Oct!N58,M58)</f>
        <v>14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SUM(Oct!N61,M61)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>
        <v>1</v>
      </c>
      <c r="J64" s="10"/>
      <c r="K64" s="10"/>
      <c r="L64" s="10"/>
      <c r="M64" s="5">
        <f t="shared" si="1"/>
        <v>1</v>
      </c>
      <c r="N64" s="5">
        <f>SUM(Oct!N64,M64)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SUM(Oct!N69,M69)</f>
        <v>1</v>
      </c>
    </row>
    <row r="70" spans="1:14" x14ac:dyDescent="0.2">
      <c r="A70" s="12" t="s">
        <v>79</v>
      </c>
      <c r="B70" s="16"/>
      <c r="C70" s="5">
        <f t="shared" ref="C70:M70" si="2">SUM(C3:C29)</f>
        <v>12</v>
      </c>
      <c r="D70" s="5">
        <f t="shared" si="2"/>
        <v>13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1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4</v>
      </c>
      <c r="M70" s="5">
        <f t="shared" si="2"/>
        <v>30</v>
      </c>
      <c r="N70" s="5">
        <f>SUM(Oct!N70,M70)</f>
        <v>143</v>
      </c>
    </row>
    <row r="71" spans="1:14" x14ac:dyDescent="0.2">
      <c r="A71" s="12" t="s">
        <v>80</v>
      </c>
      <c r="B71" s="16"/>
      <c r="C71" s="5">
        <f t="shared" ref="C71:M71" si="3">SUM(C30:C69)</f>
        <v>6</v>
      </c>
      <c r="D71" s="5">
        <f t="shared" si="3"/>
        <v>9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1</v>
      </c>
      <c r="I71" s="5">
        <f t="shared" si="3"/>
        <v>4</v>
      </c>
      <c r="J71" s="5">
        <f t="shared" si="3"/>
        <v>0</v>
      </c>
      <c r="K71" s="5">
        <f t="shared" si="3"/>
        <v>0</v>
      </c>
      <c r="L71" s="5">
        <f t="shared" si="3"/>
        <v>7</v>
      </c>
      <c r="M71" s="5">
        <f t="shared" si="3"/>
        <v>27</v>
      </c>
      <c r="N71" s="5">
        <f>SUM(Oct!N71,M71)</f>
        <v>138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M72" si="4">SUM(D70:D71)</f>
        <v>22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2</v>
      </c>
      <c r="I72" s="5">
        <f t="shared" si="4"/>
        <v>4</v>
      </c>
      <c r="J72" s="5">
        <f t="shared" si="4"/>
        <v>0</v>
      </c>
      <c r="K72" s="5">
        <f t="shared" si="4"/>
        <v>0</v>
      </c>
      <c r="L72" s="5">
        <f t="shared" si="4"/>
        <v>11</v>
      </c>
      <c r="M72" s="5">
        <f t="shared" si="4"/>
        <v>57</v>
      </c>
      <c r="N72" s="5">
        <f>SUM(Oct!N72,M72)</f>
        <v>281</v>
      </c>
    </row>
    <row r="74" spans="1:14" s="20" customFormat="1" x14ac:dyDescent="0.2">
      <c r="A74" s="33" t="s">
        <v>93</v>
      </c>
      <c r="B74" s="33"/>
      <c r="C74" s="33"/>
      <c r="D74" s="33"/>
      <c r="E74" s="33"/>
      <c r="K74" s="8"/>
      <c r="L74" s="8"/>
      <c r="M74" s="8"/>
      <c r="N74" s="6"/>
    </row>
  </sheetData>
  <sheetProtection algorithmName="SHA-512" hashValue="vX/Pc6Ogy5qwiSQTWUVamgvxzpHTYpYdFZ/P1bE1vETKLQGADRfAvA97AsATXjQ6RrtjtXNqUeQu1bXuQ/PtMQ==" saltValue="Q5R6HGlVxrGOpEtQ2SKhiQ==" spinCount="100000" sheet="1" objects="1" scenarios="1"/>
  <mergeCells count="1">
    <mergeCell ref="A74:E74"/>
  </mergeCells>
  <phoneticPr fontId="0" type="noConversion"/>
  <conditionalFormatting sqref="A2:N72">
    <cfRule type="expression" dxfId="15" priority="69" stopIfTrue="1">
      <formula>CellHasFormula</formula>
    </cfRule>
  </conditionalFormatting>
  <conditionalFormatting sqref="K1:M1048576">
    <cfRule type="expression" dxfId="14" priority="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4"/>
  <sheetViews>
    <sheetView workbookViewId="0">
      <pane ySplit="2" topLeftCell="A34" activePane="bottomLeft" state="frozen"/>
      <selection pane="bottomLeft" activeCell="K54" sqref="K54"/>
    </sheetView>
  </sheetViews>
  <sheetFormatPr defaultColWidth="9.140625"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>
        <v>9</v>
      </c>
      <c r="E3" s="1"/>
      <c r="F3" s="1"/>
      <c r="G3" s="1"/>
      <c r="H3" s="1"/>
      <c r="I3" s="1"/>
      <c r="J3" s="1"/>
      <c r="K3" s="1"/>
      <c r="L3" s="1">
        <v>3</v>
      </c>
      <c r="M3" s="5">
        <f t="shared" ref="M3:M61" si="0">SUM(C3:L3)</f>
        <v>16</v>
      </c>
      <c r="N3" s="5">
        <f>SUM(Nov!N3,M3)</f>
        <v>138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SUM(Nov!N5,M5)</f>
        <v>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3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SUM(Nov!N8,M8)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1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SUM(Nov!N15,M15)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0</v>
      </c>
    </row>
    <row r="25" spans="1:14" x14ac:dyDescent="0.2">
      <c r="A25" s="12" t="s">
        <v>67</v>
      </c>
      <c r="B25" s="13" t="s">
        <v>15</v>
      </c>
      <c r="C25" s="1">
        <v>1</v>
      </c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SUM(Nov!N25,M25)</f>
        <v>1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4</v>
      </c>
    </row>
    <row r="29" spans="1:14" x14ac:dyDescent="0.2">
      <c r="A29" s="14" t="s">
        <v>76</v>
      </c>
      <c r="B29" s="15" t="s">
        <v>15</v>
      </c>
      <c r="C29" s="1">
        <v>1</v>
      </c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1</v>
      </c>
      <c r="N29" s="5">
        <f>SUM(Nov!N29,M29)</f>
        <v>12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SUM(Nov!N30,M30)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SUM(Nov!N31,M31)</f>
        <v>2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>
        <v>1</v>
      </c>
      <c r="D33" s="10">
        <v>2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3</v>
      </c>
      <c r="N33" s="5">
        <f>SUM(Nov!N33,M33)</f>
        <v>28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2</v>
      </c>
      <c r="E37" s="10"/>
      <c r="F37" s="10"/>
      <c r="G37" s="10"/>
      <c r="H37" s="10"/>
      <c r="I37" s="10"/>
      <c r="J37" s="10"/>
      <c r="K37" s="10"/>
      <c r="L37" s="10">
        <v>4</v>
      </c>
      <c r="M37" s="5">
        <f t="shared" si="0"/>
        <v>6</v>
      </c>
      <c r="N37" s="5">
        <f>SUM(Nov!N37,M37)</f>
        <v>18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SUM(Nov!N40,M40)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SUM(Nov!N41,M41)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4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0</v>
      </c>
    </row>
    <row r="46" spans="1:14" x14ac:dyDescent="0.2">
      <c r="A46" s="14" t="s">
        <v>48</v>
      </c>
      <c r="B46" s="15" t="s">
        <v>13</v>
      </c>
      <c r="C46" s="10"/>
      <c r="D46" s="10">
        <v>2</v>
      </c>
      <c r="E46" s="10"/>
      <c r="F46" s="10"/>
      <c r="G46" s="10"/>
      <c r="H46" s="10"/>
      <c r="I46" s="10"/>
      <c r="J46" s="10"/>
      <c r="K46" s="10"/>
      <c r="L46" s="10"/>
      <c r="M46" s="5">
        <f t="shared" si="0"/>
        <v>2</v>
      </c>
      <c r="N46" s="5">
        <f>SUM(Nov!N46,M46)</f>
        <v>3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SUM(Nov!N47,M47)</f>
        <v>0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3</v>
      </c>
      <c r="N48" s="5">
        <f>SUM(Nov!N48,M48)</f>
        <v>15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>
        <v>2</v>
      </c>
      <c r="D53" s="10">
        <v>1</v>
      </c>
      <c r="E53" s="10"/>
      <c r="F53" s="10"/>
      <c r="G53" s="10"/>
      <c r="H53" s="10"/>
      <c r="I53" s="10">
        <v>2</v>
      </c>
      <c r="J53" s="10"/>
      <c r="K53" s="10">
        <v>1</v>
      </c>
      <c r="L53" s="10">
        <v>3</v>
      </c>
      <c r="M53" s="5">
        <f t="shared" si="0"/>
        <v>9</v>
      </c>
      <c r="N53" s="5">
        <f>SUM(Nov!N53,M53)</f>
        <v>65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>
        <v>1</v>
      </c>
      <c r="J55" s="10"/>
      <c r="K55" s="10"/>
      <c r="L55" s="10"/>
      <c r="M55" s="5">
        <f t="shared" si="0"/>
        <v>1</v>
      </c>
      <c r="N55" s="5">
        <f>SUM(Nov!N55,M55)</f>
        <v>8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0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14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SUM(Nov!N61,M61)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SUM(Nov!N69,M69)</f>
        <v>1</v>
      </c>
    </row>
    <row r="70" spans="1:14" x14ac:dyDescent="0.2">
      <c r="A70" s="12" t="s">
        <v>79</v>
      </c>
      <c r="B70" s="16"/>
      <c r="C70" s="5">
        <f t="shared" ref="C70:L70" si="2">SUM(C3:C29)</f>
        <v>6</v>
      </c>
      <c r="D70" s="5">
        <f t="shared" si="2"/>
        <v>9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3</v>
      </c>
      <c r="M70" s="5">
        <f t="shared" si="1"/>
        <v>18</v>
      </c>
      <c r="N70" s="5">
        <f>SUM(Nov!N70,M70)</f>
        <v>161</v>
      </c>
    </row>
    <row r="71" spans="1:14" x14ac:dyDescent="0.2">
      <c r="A71" s="12" t="s">
        <v>80</v>
      </c>
      <c r="B71" s="16"/>
      <c r="C71" s="5">
        <f t="shared" ref="C71:L71" si="3">SUM(C30:C69)</f>
        <v>4</v>
      </c>
      <c r="D71" s="5">
        <f t="shared" si="3"/>
        <v>7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3</v>
      </c>
      <c r="J71" s="5">
        <f t="shared" si="3"/>
        <v>0</v>
      </c>
      <c r="K71" s="5">
        <f t="shared" si="3"/>
        <v>1</v>
      </c>
      <c r="L71" s="5">
        <f t="shared" si="3"/>
        <v>9</v>
      </c>
      <c r="M71" s="5">
        <f t="shared" si="1"/>
        <v>24</v>
      </c>
      <c r="N71" s="5">
        <f>SUM(Nov!N71,M71)</f>
        <v>162</v>
      </c>
    </row>
    <row r="72" spans="1:14" x14ac:dyDescent="0.2">
      <c r="A72" s="12" t="s">
        <v>81</v>
      </c>
      <c r="B72" s="16"/>
      <c r="C72" s="5">
        <f>SUM(C70:C71)</f>
        <v>10</v>
      </c>
      <c r="D72" s="5">
        <f t="shared" ref="D72:L72" si="4">SUM(D70:D71)</f>
        <v>16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3</v>
      </c>
      <c r="J72" s="5">
        <f t="shared" si="4"/>
        <v>0</v>
      </c>
      <c r="K72" s="5">
        <f t="shared" si="4"/>
        <v>1</v>
      </c>
      <c r="L72" s="5">
        <f t="shared" si="4"/>
        <v>12</v>
      </c>
      <c r="M72" s="5">
        <f t="shared" si="1"/>
        <v>42</v>
      </c>
      <c r="N72" s="5">
        <f>SUM(Nov!N72,M72)</f>
        <v>323</v>
      </c>
    </row>
    <row r="74" spans="1:14" s="20" customFormat="1" ht="28.5" customHeight="1" x14ac:dyDescent="0.2">
      <c r="A74" s="33" t="s">
        <v>94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xIyApofOXFnh8AojVVVP4cMw8TXF9nrk9SR43vHSR9UvINTBamUdPD/syiqjg1hilzwNdaTEJAod2NxHQXxjKw==" saltValue="PLPrroAOn+PqI9vGThPzNQ==" spinCount="100000" sheet="1" objects="1" scenarios="1"/>
  <mergeCells count="1">
    <mergeCell ref="A74:E74"/>
  </mergeCells>
  <phoneticPr fontId="0" type="noConversion"/>
  <conditionalFormatting sqref="A2:N72">
    <cfRule type="expression" dxfId="13" priority="157" stopIfTrue="1">
      <formula>CellHasFormula</formula>
    </cfRule>
  </conditionalFormatting>
  <conditionalFormatting sqref="K1:L1048576">
    <cfRule type="expression" dxfId="12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4"/>
  <sheetViews>
    <sheetView workbookViewId="0">
      <pane ySplit="2" topLeftCell="A59" activePane="bottomLeft" state="frozen"/>
      <selection pane="bottomLeft" activeCell="L38" sqref="L38"/>
    </sheetView>
  </sheetViews>
  <sheetFormatPr defaultColWidth="16.7109375"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16.710937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1">
        <v>6</v>
      </c>
      <c r="D3" s="1">
        <v>14</v>
      </c>
      <c r="E3" s="1">
        <v>1</v>
      </c>
      <c r="F3" s="1">
        <v>1</v>
      </c>
      <c r="G3" s="1"/>
      <c r="H3" s="1"/>
      <c r="I3" s="1"/>
      <c r="J3" s="1"/>
      <c r="K3" s="1"/>
      <c r="L3" s="1">
        <v>6</v>
      </c>
      <c r="M3" s="5">
        <f t="shared" ref="M3:M61" si="0">SUM(C3:L3)</f>
        <v>28</v>
      </c>
      <c r="N3" s="5">
        <f>SUM(Dec!N3,M3)</f>
        <v>166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SUM(Dec!N5,M5)</f>
        <v>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1"/>
      <c r="D7" s="1">
        <v>1</v>
      </c>
      <c r="E7" s="1"/>
      <c r="F7" s="1"/>
      <c r="G7" s="1"/>
      <c r="H7" s="1"/>
      <c r="I7" s="1"/>
      <c r="J7" s="1"/>
      <c r="K7" s="1"/>
      <c r="L7" s="1"/>
      <c r="M7" s="5">
        <f t="shared" si="0"/>
        <v>1</v>
      </c>
      <c r="N7" s="5">
        <f>SUM(Dec!N7,M7)</f>
        <v>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SUM(Dec!N8,M8)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SUM(Dec!N10,M10)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1">
        <v>1</v>
      </c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1</v>
      </c>
      <c r="N12" s="5">
        <f>SUM(Dec!N12,M12)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SUM(Dec!N15,M15)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SUM(Dec!N20,M20)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SUM(Dec!N22,M22)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SUM(Dec!N24,M24)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"/>
      <c r="K25" s="1"/>
      <c r="L25" s="1"/>
      <c r="M25" s="5">
        <f t="shared" si="0"/>
        <v>1</v>
      </c>
      <c r="N25" s="5">
        <f>SUM(Dec!N25,M25)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1"/>
      <c r="D28" s="1">
        <v>1</v>
      </c>
      <c r="E28" s="1"/>
      <c r="F28" s="1"/>
      <c r="G28" s="1"/>
      <c r="H28" s="1"/>
      <c r="I28" s="1"/>
      <c r="J28" s="1"/>
      <c r="K28" s="1"/>
      <c r="L28" s="1"/>
      <c r="M28" s="5">
        <f t="shared" si="0"/>
        <v>1</v>
      </c>
      <c r="N28" s="5">
        <f>SUM(Dec!N28,M28)</f>
        <v>5</v>
      </c>
    </row>
    <row r="29" spans="1:14" x14ac:dyDescent="0.2">
      <c r="A29" s="14" t="s">
        <v>76</v>
      </c>
      <c r="B29" s="15" t="s">
        <v>15</v>
      </c>
      <c r="C29" s="1">
        <v>1</v>
      </c>
      <c r="D29" s="1">
        <v>1</v>
      </c>
      <c r="E29" s="1"/>
      <c r="F29" s="1"/>
      <c r="G29" s="1"/>
      <c r="H29" s="1"/>
      <c r="I29" s="1"/>
      <c r="J29" s="1"/>
      <c r="K29" s="1"/>
      <c r="L29" s="1">
        <v>1</v>
      </c>
      <c r="M29" s="5">
        <f t="shared" si="0"/>
        <v>3</v>
      </c>
      <c r="N29" s="5">
        <f>SUM(Dec!N29,M29)</f>
        <v>15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25"/>
      <c r="I30" s="10"/>
      <c r="J30" s="10"/>
      <c r="K30" s="10"/>
      <c r="L30" s="10"/>
      <c r="M30" s="5">
        <f t="shared" si="0"/>
        <v>0</v>
      </c>
      <c r="N30" s="5">
        <f>SUM(Dec!N30,M30)</f>
        <v>0</v>
      </c>
    </row>
    <row r="31" spans="1:14" x14ac:dyDescent="0.2">
      <c r="A31" s="12" t="s">
        <v>19</v>
      </c>
      <c r="B31" s="13" t="s">
        <v>13</v>
      </c>
      <c r="C31" s="10"/>
      <c r="D31" s="10">
        <v>1</v>
      </c>
      <c r="E31" s="10"/>
      <c r="F31" s="10"/>
      <c r="G31" s="10"/>
      <c r="H31" s="25"/>
      <c r="I31" s="10"/>
      <c r="J31" s="10"/>
      <c r="K31" s="10"/>
      <c r="L31" s="10"/>
      <c r="M31" s="5">
        <f t="shared" si="0"/>
        <v>1</v>
      </c>
      <c r="N31" s="5">
        <f>SUM(Dec!N31,M31)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25"/>
      <c r="I32" s="10"/>
      <c r="J32" s="10"/>
      <c r="K32" s="10"/>
      <c r="L32" s="10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10">
        <v>3</v>
      </c>
      <c r="D33" s="10">
        <v>2</v>
      </c>
      <c r="E33" s="10"/>
      <c r="F33" s="10"/>
      <c r="G33" s="10">
        <v>1</v>
      </c>
      <c r="H33" s="25"/>
      <c r="I33" s="10">
        <v>1</v>
      </c>
      <c r="J33" s="10"/>
      <c r="K33" s="10"/>
      <c r="L33" s="10"/>
      <c r="M33" s="5">
        <f t="shared" si="0"/>
        <v>7</v>
      </c>
      <c r="N33" s="5">
        <f>SUM(Dec!N33,M33)</f>
        <v>35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25"/>
      <c r="I34" s="10"/>
      <c r="J34" s="10"/>
      <c r="K34" s="10"/>
      <c r="L34" s="10"/>
      <c r="M34" s="5">
        <f t="shared" si="0"/>
        <v>0</v>
      </c>
      <c r="N34" s="5">
        <f>SUM(Dec!N34,M34)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25"/>
      <c r="I35" s="10"/>
      <c r="J35" s="10"/>
      <c r="K35" s="10"/>
      <c r="L35" s="10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25"/>
      <c r="I36" s="10"/>
      <c r="J36" s="10"/>
      <c r="K36" s="10"/>
      <c r="L36" s="10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10">
        <v>1</v>
      </c>
      <c r="D37" s="10">
        <v>1</v>
      </c>
      <c r="E37" s="10"/>
      <c r="F37" s="10"/>
      <c r="G37" s="10"/>
      <c r="H37" s="25"/>
      <c r="I37" s="10">
        <v>1</v>
      </c>
      <c r="J37" s="10"/>
      <c r="K37" s="10"/>
      <c r="L37" s="10">
        <v>3</v>
      </c>
      <c r="M37" s="5">
        <f t="shared" si="0"/>
        <v>6</v>
      </c>
      <c r="N37" s="5">
        <f>SUM(Dec!N37,M37)</f>
        <v>24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25"/>
      <c r="I38" s="10"/>
      <c r="J38" s="10"/>
      <c r="K38" s="10"/>
      <c r="L38" s="10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25"/>
      <c r="I39" s="10"/>
      <c r="J39" s="10"/>
      <c r="K39" s="10"/>
      <c r="L39" s="10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25"/>
      <c r="I40" s="10"/>
      <c r="J40" s="10"/>
      <c r="K40" s="10"/>
      <c r="L40" s="10"/>
      <c r="M40" s="5">
        <f t="shared" si="0"/>
        <v>0</v>
      </c>
      <c r="N40" s="5">
        <f>SUM(Dec!N40,M40)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25"/>
      <c r="I41" s="10"/>
      <c r="J41" s="10"/>
      <c r="K41" s="10"/>
      <c r="L41" s="10"/>
      <c r="M41" s="5">
        <f t="shared" si="0"/>
        <v>0</v>
      </c>
      <c r="N41" s="5">
        <f>SUM(Dec!N41,M41)</f>
        <v>1</v>
      </c>
    </row>
    <row r="42" spans="1:14" x14ac:dyDescent="0.2">
      <c r="A42" s="14" t="s">
        <v>36</v>
      </c>
      <c r="B42" s="15" t="s">
        <v>13</v>
      </c>
      <c r="C42" s="10"/>
      <c r="D42" s="10">
        <v>1</v>
      </c>
      <c r="E42" s="10"/>
      <c r="F42" s="10"/>
      <c r="G42" s="10"/>
      <c r="H42" s="25"/>
      <c r="I42" s="10"/>
      <c r="J42" s="10"/>
      <c r="K42" s="10"/>
      <c r="L42" s="10"/>
      <c r="M42" s="5">
        <f t="shared" si="0"/>
        <v>1</v>
      </c>
      <c r="N42" s="5">
        <f>SUM(Dec!N42,M42)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25"/>
      <c r="I43" s="10"/>
      <c r="J43" s="10"/>
      <c r="K43" s="10"/>
      <c r="L43" s="10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24"/>
      <c r="I44" s="10"/>
      <c r="J44" s="10"/>
      <c r="K44" s="10"/>
      <c r="L44" s="10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25"/>
      <c r="I45" s="10"/>
      <c r="J45" s="10"/>
      <c r="K45" s="10"/>
      <c r="L45" s="10"/>
      <c r="M45" s="5">
        <f t="shared" si="0"/>
        <v>0</v>
      </c>
      <c r="N45" s="5">
        <f>SUM(Dec!N45,M45)</f>
        <v>0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25"/>
      <c r="I46" s="10">
        <v>1</v>
      </c>
      <c r="J46" s="10"/>
      <c r="K46" s="10"/>
      <c r="L46" s="10"/>
      <c r="M46" s="5">
        <f t="shared" si="0"/>
        <v>2</v>
      </c>
      <c r="N46" s="5">
        <f>SUM(Dec!N46,M46)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25"/>
      <c r="I47" s="10"/>
      <c r="J47" s="10"/>
      <c r="K47" s="10"/>
      <c r="L47" s="10"/>
      <c r="M47" s="5">
        <f t="shared" si="0"/>
        <v>0</v>
      </c>
      <c r="N47" s="5">
        <f>SUM(Dec!N47,M47)</f>
        <v>0</v>
      </c>
    </row>
    <row r="48" spans="1:14" x14ac:dyDescent="0.2">
      <c r="A48" s="12" t="s">
        <v>51</v>
      </c>
      <c r="B48" s="13" t="s">
        <v>13</v>
      </c>
      <c r="C48" s="10"/>
      <c r="D48" s="10">
        <v>2</v>
      </c>
      <c r="E48" s="10"/>
      <c r="F48" s="10"/>
      <c r="G48" s="10">
        <v>1</v>
      </c>
      <c r="H48" s="25"/>
      <c r="I48" s="10"/>
      <c r="J48" s="10"/>
      <c r="K48" s="10"/>
      <c r="L48" s="10">
        <v>2</v>
      </c>
      <c r="M48" s="5">
        <f t="shared" si="0"/>
        <v>5</v>
      </c>
      <c r="N48" s="5">
        <f>SUM(Dec!N48,M48)</f>
        <v>20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25"/>
      <c r="I49" s="10"/>
      <c r="J49" s="10"/>
      <c r="K49" s="10"/>
      <c r="L49" s="10"/>
      <c r="M49" s="5">
        <f t="shared" si="0"/>
        <v>0</v>
      </c>
      <c r="N49" s="5">
        <f>SUM(Dec!N49,M49)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25"/>
      <c r="I50" s="10"/>
      <c r="J50" s="10"/>
      <c r="K50" s="10"/>
      <c r="L50" s="10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25"/>
      <c r="I51" s="10"/>
      <c r="J51" s="10"/>
      <c r="K51" s="10"/>
      <c r="L51" s="10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25"/>
      <c r="I52" s="10"/>
      <c r="J52" s="10"/>
      <c r="K52" s="10"/>
      <c r="L52" s="10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2</v>
      </c>
      <c r="E53" s="10"/>
      <c r="F53" s="10"/>
      <c r="G53" s="10"/>
      <c r="H53" s="25"/>
      <c r="I53" s="10"/>
      <c r="J53" s="10"/>
      <c r="K53" s="10"/>
      <c r="L53" s="10">
        <v>4</v>
      </c>
      <c r="M53" s="5">
        <f t="shared" si="0"/>
        <v>9</v>
      </c>
      <c r="N53" s="5">
        <f>SUM(Dec!N53,M53)</f>
        <v>74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25"/>
      <c r="I54" s="10"/>
      <c r="J54" s="10"/>
      <c r="K54" s="10"/>
      <c r="L54" s="10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25"/>
      <c r="I55" s="10">
        <v>1</v>
      </c>
      <c r="J55" s="10"/>
      <c r="K55" s="10"/>
      <c r="L55" s="10"/>
      <c r="M55" s="5">
        <f t="shared" si="0"/>
        <v>2</v>
      </c>
      <c r="N55" s="5">
        <f>SUM(Dec!N55,M55)</f>
        <v>10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25"/>
      <c r="I56" s="10"/>
      <c r="J56" s="10"/>
      <c r="K56" s="10"/>
      <c r="L56" s="10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25"/>
      <c r="I57" s="10"/>
      <c r="J57" s="10"/>
      <c r="K57" s="10"/>
      <c r="L57" s="10"/>
      <c r="M57" s="5">
        <f t="shared" si="0"/>
        <v>0</v>
      </c>
      <c r="N57" s="5">
        <f>SUM(Dec!N57,M57)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3</v>
      </c>
      <c r="E58" s="10"/>
      <c r="F58" s="10"/>
      <c r="G58" s="10"/>
      <c r="H58" s="25"/>
      <c r="I58" s="10">
        <v>1</v>
      </c>
      <c r="J58" s="10"/>
      <c r="K58" s="10"/>
      <c r="L58" s="10"/>
      <c r="M58" s="5">
        <f t="shared" si="0"/>
        <v>4</v>
      </c>
      <c r="N58" s="5">
        <f>SUM(Dec!N58,M58)</f>
        <v>18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25"/>
      <c r="I59" s="10"/>
      <c r="J59" s="10"/>
      <c r="K59" s="10"/>
      <c r="L59" s="10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25"/>
      <c r="I60" s="10"/>
      <c r="J60" s="10"/>
      <c r="K60" s="10"/>
      <c r="L60" s="10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25"/>
      <c r="I61" s="10"/>
      <c r="J61" s="10"/>
      <c r="K61" s="10"/>
      <c r="L61" s="10"/>
      <c r="M61" s="5">
        <f t="shared" si="0"/>
        <v>0</v>
      </c>
      <c r="N61" s="5">
        <f>SUM(Dec!N61,M61)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25"/>
      <c r="I62" s="10"/>
      <c r="J62" s="10"/>
      <c r="K62" s="10"/>
      <c r="L62" s="10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25"/>
      <c r="I63" s="10"/>
      <c r="J63" s="10"/>
      <c r="K63" s="10"/>
      <c r="L63" s="10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25"/>
      <c r="I64" s="10"/>
      <c r="J64" s="10"/>
      <c r="K64" s="10"/>
      <c r="L64" s="10"/>
      <c r="M64" s="5">
        <f t="shared" si="1"/>
        <v>0</v>
      </c>
      <c r="N64" s="5">
        <f>SUM(Dec!N64,M64)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25"/>
      <c r="I65" s="10"/>
      <c r="J65" s="10"/>
      <c r="K65" s="10"/>
      <c r="L65" s="10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25"/>
      <c r="I66" s="10"/>
      <c r="J66" s="10"/>
      <c r="K66" s="10"/>
      <c r="L66" s="10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25"/>
      <c r="I67" s="10"/>
      <c r="J67" s="10"/>
      <c r="K67" s="10"/>
      <c r="L67" s="10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25"/>
      <c r="I68" s="10"/>
      <c r="J68" s="10"/>
      <c r="K68" s="10"/>
      <c r="L68" s="10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10"/>
      <c r="D69" s="10">
        <v>1</v>
      </c>
      <c r="E69" s="10"/>
      <c r="F69" s="10"/>
      <c r="G69" s="10"/>
      <c r="H69" s="25"/>
      <c r="I69" s="10"/>
      <c r="J69" s="10"/>
      <c r="K69" s="10"/>
      <c r="L69" s="10"/>
      <c r="M69" s="5">
        <f t="shared" si="1"/>
        <v>1</v>
      </c>
      <c r="N69" s="5">
        <f>SUM(Dec!N69,M69)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18</v>
      </c>
      <c r="E70" s="5">
        <f t="shared" si="2"/>
        <v>1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7</v>
      </c>
      <c r="M70" s="5">
        <f t="shared" si="1"/>
        <v>35</v>
      </c>
      <c r="N70" s="5">
        <f>SUM(Dec!N70,M70)</f>
        <v>196</v>
      </c>
    </row>
    <row r="71" spans="1:14" x14ac:dyDescent="0.2">
      <c r="A71" s="12" t="s">
        <v>80</v>
      </c>
      <c r="B71" s="16"/>
      <c r="C71" s="5">
        <f t="shared" ref="C71:L71" si="3">SUM(C30:C69)</f>
        <v>8</v>
      </c>
      <c r="D71" s="5">
        <f t="shared" si="3"/>
        <v>14</v>
      </c>
      <c r="E71" s="5">
        <f t="shared" si="3"/>
        <v>0</v>
      </c>
      <c r="F71" s="5">
        <f t="shared" si="3"/>
        <v>0</v>
      </c>
      <c r="G71" s="5">
        <f t="shared" si="3"/>
        <v>2</v>
      </c>
      <c r="H71" s="5">
        <f t="shared" si="3"/>
        <v>0</v>
      </c>
      <c r="I71" s="5">
        <f t="shared" si="3"/>
        <v>5</v>
      </c>
      <c r="J71" s="5">
        <f t="shared" si="3"/>
        <v>0</v>
      </c>
      <c r="K71" s="5">
        <f t="shared" si="3"/>
        <v>0</v>
      </c>
      <c r="L71" s="5">
        <f t="shared" si="3"/>
        <v>9</v>
      </c>
      <c r="M71" s="5">
        <f t="shared" si="1"/>
        <v>38</v>
      </c>
      <c r="N71" s="5">
        <f>SUM(Dec!N71,M71)</f>
        <v>200</v>
      </c>
    </row>
    <row r="72" spans="1:14" x14ac:dyDescent="0.2">
      <c r="A72" s="12" t="s">
        <v>81</v>
      </c>
      <c r="B72" s="16"/>
      <c r="C72" s="5">
        <f>SUM(C70:C71)</f>
        <v>16</v>
      </c>
      <c r="D72" s="5">
        <f t="shared" ref="D72:L72" si="4">SUM(D70:D71)</f>
        <v>32</v>
      </c>
      <c r="E72" s="5">
        <f t="shared" si="4"/>
        <v>1</v>
      </c>
      <c r="F72" s="5">
        <f t="shared" si="4"/>
        <v>1</v>
      </c>
      <c r="G72" s="5">
        <f t="shared" si="4"/>
        <v>2</v>
      </c>
      <c r="H72" s="5">
        <f t="shared" si="4"/>
        <v>0</v>
      </c>
      <c r="I72" s="5">
        <f t="shared" si="4"/>
        <v>5</v>
      </c>
      <c r="J72" s="5">
        <f t="shared" si="4"/>
        <v>0</v>
      </c>
      <c r="K72" s="5">
        <f t="shared" si="4"/>
        <v>0</v>
      </c>
      <c r="L72" s="5">
        <f t="shared" si="4"/>
        <v>16</v>
      </c>
      <c r="M72" s="5">
        <f t="shared" si="1"/>
        <v>73</v>
      </c>
      <c r="N72" s="5">
        <f>SUM(Dec!N72,M72)</f>
        <v>396</v>
      </c>
    </row>
    <row r="74" spans="1:14" s="20" customFormat="1" x14ac:dyDescent="0.2">
      <c r="A74" s="33" t="s">
        <v>95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gFLWDU2rBFL7YpGmZhxsOu8UBbOpT5CRnVixuSMhULxb9MAG0fzRVaYhVupBpm6Jy05SFPxkdnclO7Cae0z/4Q==" saltValue="blhlKNTUOslGzHFUDidfkQ==" spinCount="100000" sheet="1" objects="1" scenarios="1"/>
  <mergeCells count="1">
    <mergeCell ref="A74:E74"/>
  </mergeCells>
  <phoneticPr fontId="0" type="noConversion"/>
  <conditionalFormatting sqref="A2:N72">
    <cfRule type="expression" dxfId="11" priority="143" stopIfTrue="1">
      <formula>CellHasFormula</formula>
    </cfRule>
  </conditionalFormatting>
  <conditionalFormatting sqref="K1:L1048576">
    <cfRule type="expression" dxfId="10" priority="14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74"/>
  <sheetViews>
    <sheetView workbookViewId="0">
      <pane ySplit="2" topLeftCell="A15" activePane="bottomLeft" state="frozen"/>
      <selection pane="bottomLeft" activeCell="D30" sqref="D30"/>
    </sheetView>
  </sheetViews>
  <sheetFormatPr defaultColWidth="9.140625"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8</v>
      </c>
      <c r="D3" s="1">
        <v>8</v>
      </c>
      <c r="E3" s="1">
        <v>1</v>
      </c>
      <c r="F3" s="1">
        <v>1</v>
      </c>
      <c r="G3" s="1"/>
      <c r="H3" s="1"/>
      <c r="I3" s="1"/>
      <c r="J3" s="1"/>
      <c r="K3" s="1"/>
      <c r="L3" s="1"/>
      <c r="M3" s="5">
        <f t="shared" ref="M3:M61" si="0">SUM(C3:L3)</f>
        <v>18</v>
      </c>
      <c r="N3" s="5">
        <f>SUM(Jan!N3,M3)</f>
        <v>184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SUM(Jan!N4,M4)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/>
      <c r="J5" s="1"/>
      <c r="K5" s="1"/>
      <c r="L5" s="1"/>
      <c r="M5" s="5">
        <f t="shared" si="0"/>
        <v>0</v>
      </c>
      <c r="N5" s="5">
        <f>SUM(Jan!N5,M5)</f>
        <v>1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SUM(Jan!N7,M7)</f>
        <v>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5">
        <f t="shared" si="0"/>
        <v>0</v>
      </c>
      <c r="N8" s="5">
        <f>SUM(Jan!N8,M8)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SUM(Jan!N10,M10)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SUM(Jan!N11,M11)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SUM(Jan!N12,M12)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5">
        <f t="shared" si="0"/>
        <v>0</v>
      </c>
      <c r="N15" s="5">
        <f>SUM(Jan!N15,M15)</f>
        <v>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SUM(Jan!N20,M20)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SUM(Jan!N22,M22)</f>
        <v>0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SUM(Jan!N24,M24)</f>
        <v>0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SUM(Jan!N25,M25)</f>
        <v>2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SUM(Jan!N28,M28)</f>
        <v>5</v>
      </c>
    </row>
    <row r="29" spans="1:14" x14ac:dyDescent="0.2">
      <c r="A29" s="14" t="s">
        <v>76</v>
      </c>
      <c r="B29" s="15" t="s">
        <v>15</v>
      </c>
      <c r="C29" s="1"/>
      <c r="D29" s="1">
        <v>3</v>
      </c>
      <c r="E29" s="1"/>
      <c r="F29" s="1"/>
      <c r="G29" s="1"/>
      <c r="H29" s="1"/>
      <c r="I29" s="1"/>
      <c r="J29" s="1"/>
      <c r="K29" s="1"/>
      <c r="L29" s="1"/>
      <c r="M29" s="5">
        <f t="shared" si="0"/>
        <v>3</v>
      </c>
      <c r="N29" s="5">
        <f>SUM(Jan!N29,M29)</f>
        <v>18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SUM(Jan!N30,M30)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SUM(Jan!N31,M31)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/>
      <c r="L33" s="10"/>
      <c r="M33" s="5">
        <f t="shared" si="0"/>
        <v>1</v>
      </c>
      <c r="N33" s="5">
        <f>SUM(Jan!N33,M33)</f>
        <v>36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SUM(Jan!N34,M34)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/>
      <c r="L37" s="10">
        <v>2</v>
      </c>
      <c r="M37" s="5">
        <f t="shared" si="0"/>
        <v>3</v>
      </c>
      <c r="N37" s="5">
        <f>SUM(Jan!N37,M37)</f>
        <v>27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SUM(Jan!N40,M40)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SUM(Jan!N41,M41)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SUM(Jan!N42,M42)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SUM(Jan!N45,M45)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SUM(Jan!N46,M46)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SUM(Jan!N47,M47)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>
        <v>2</v>
      </c>
      <c r="M48" s="5">
        <f t="shared" si="0"/>
        <v>2</v>
      </c>
      <c r="N48" s="5">
        <f>SUM(Jan!N48,M48)</f>
        <v>22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SUM(Jan!N49,M49)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10">
        <v>5</v>
      </c>
      <c r="D53" s="10">
        <v>1</v>
      </c>
      <c r="E53" s="10"/>
      <c r="F53" s="10"/>
      <c r="G53" s="10"/>
      <c r="H53" s="10"/>
      <c r="I53" s="10">
        <v>2</v>
      </c>
      <c r="J53" s="10"/>
      <c r="K53" s="10">
        <v>3</v>
      </c>
      <c r="L53" s="10">
        <v>5</v>
      </c>
      <c r="M53" s="5">
        <f t="shared" si="0"/>
        <v>16</v>
      </c>
      <c r="N53" s="5">
        <f>SUM(Jan!N53,M53)</f>
        <v>90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SUM(Jan!N55,M55)</f>
        <v>11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SUM(Jan!N57,M57)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>
        <v>1</v>
      </c>
      <c r="L58" s="10"/>
      <c r="M58" s="5">
        <f t="shared" si="0"/>
        <v>2</v>
      </c>
      <c r="N58" s="5">
        <f>SUM(Jan!N58,M58)</f>
        <v>20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SUM(Jan!N61,M61)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SUM(Jan!N64,M64)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SUM(Jan!N69,M69)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8</v>
      </c>
      <c r="D70" s="5">
        <f t="shared" si="2"/>
        <v>11</v>
      </c>
      <c r="E70" s="5">
        <f t="shared" si="2"/>
        <v>1</v>
      </c>
      <c r="F70" s="5">
        <f t="shared" si="2"/>
        <v>1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0</v>
      </c>
      <c r="M70" s="5">
        <f t="shared" si="1"/>
        <v>21</v>
      </c>
      <c r="N70" s="5">
        <f>SUM(Jan!N70,M70)</f>
        <v>217</v>
      </c>
    </row>
    <row r="71" spans="1:14" x14ac:dyDescent="0.2">
      <c r="A71" s="12" t="s">
        <v>80</v>
      </c>
      <c r="B71" s="16"/>
      <c r="C71" s="5">
        <f t="shared" ref="C71:L71" si="3">SUM(C30:C69)</f>
        <v>5</v>
      </c>
      <c r="D71" s="5">
        <f t="shared" si="3"/>
        <v>5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4</v>
      </c>
      <c r="L71" s="5">
        <f t="shared" si="3"/>
        <v>9</v>
      </c>
      <c r="M71" s="5">
        <f t="shared" si="1"/>
        <v>25</v>
      </c>
      <c r="N71" s="5">
        <f>SUM(Jan!N71,M71)</f>
        <v>225</v>
      </c>
    </row>
    <row r="72" spans="1:14" x14ac:dyDescent="0.2">
      <c r="A72" s="12" t="s">
        <v>81</v>
      </c>
      <c r="B72" s="16"/>
      <c r="C72" s="5">
        <f>SUM(C70:C71)</f>
        <v>13</v>
      </c>
      <c r="D72" s="5">
        <f t="shared" ref="D72:L72" si="4">SUM(D70:D71)</f>
        <v>16</v>
      </c>
      <c r="E72" s="5">
        <f t="shared" si="4"/>
        <v>1</v>
      </c>
      <c r="F72" s="5">
        <f t="shared" si="4"/>
        <v>1</v>
      </c>
      <c r="G72" s="5">
        <f t="shared" si="4"/>
        <v>0</v>
      </c>
      <c r="H72" s="5">
        <f t="shared" si="4"/>
        <v>0</v>
      </c>
      <c r="I72" s="5">
        <f t="shared" si="4"/>
        <v>2</v>
      </c>
      <c r="J72" s="5">
        <f t="shared" si="4"/>
        <v>0</v>
      </c>
      <c r="K72" s="5">
        <f t="shared" si="4"/>
        <v>4</v>
      </c>
      <c r="L72" s="5">
        <f t="shared" si="4"/>
        <v>9</v>
      </c>
      <c r="M72" s="5">
        <f t="shared" si="1"/>
        <v>46</v>
      </c>
      <c r="N72" s="5">
        <f>SUM(Jan!N72,M72)</f>
        <v>442</v>
      </c>
    </row>
    <row r="74" spans="1:14" s="20" customFormat="1" x14ac:dyDescent="0.2">
      <c r="A74" s="33" t="s">
        <v>96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COC8814+57vN/YpJ6EyrjH9twQSoMzrqD/L/QPKfzmzzndsPdrBYVOBjVsrbdIE8kixfMkG/uLX+zRqEbdLvkQ==" saltValue="a7EZTpf2+GEii4jW0DAHFg==" spinCount="100000" sheet="1" objects="1" scenarios="1"/>
  <mergeCells count="1">
    <mergeCell ref="A74:E74"/>
  </mergeCells>
  <phoneticPr fontId="0" type="noConversion"/>
  <conditionalFormatting sqref="A2:N72">
    <cfRule type="expression" dxfId="9" priority="132" stopIfTrue="1">
      <formula>CellHasFormula</formula>
    </cfRule>
  </conditionalFormatting>
  <conditionalFormatting sqref="K1:L1048576">
    <cfRule type="expression" dxfId="8" priority="130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4"/>
  <sheetViews>
    <sheetView workbookViewId="0">
      <pane ySplit="2" topLeftCell="A3" activePane="bottomLeft" state="frozen"/>
      <selection pane="bottomLeft" activeCell="L48" sqref="L48"/>
    </sheetView>
  </sheetViews>
  <sheetFormatPr defaultColWidth="9.140625"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3</v>
      </c>
      <c r="D3" s="1">
        <v>20</v>
      </c>
      <c r="E3" s="1"/>
      <c r="F3" s="1"/>
      <c r="G3" s="1"/>
      <c r="H3" s="1"/>
      <c r="I3" s="1">
        <v>1</v>
      </c>
      <c r="J3" s="10"/>
      <c r="K3" s="10"/>
      <c r="L3" s="1">
        <v>3</v>
      </c>
      <c r="M3" s="5">
        <f t="shared" ref="M3:M61" si="0">SUM(C3:L3)</f>
        <v>27</v>
      </c>
      <c r="N3" s="5">
        <f>SUM(Feb!N3,M3)</f>
        <v>211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0"/>
      <c r="K4" s="10"/>
      <c r="L4" s="1"/>
      <c r="M4" s="5">
        <f t="shared" si="0"/>
        <v>0</v>
      </c>
      <c r="N4" s="5">
        <f>SUM(Feb!N4,M4)</f>
        <v>0</v>
      </c>
    </row>
    <row r="5" spans="1:14" x14ac:dyDescent="0.2">
      <c r="A5" s="12" t="s">
        <v>17</v>
      </c>
      <c r="B5" s="13" t="s">
        <v>15</v>
      </c>
      <c r="C5" s="1"/>
      <c r="D5" s="1"/>
      <c r="E5" s="1"/>
      <c r="F5" s="1"/>
      <c r="G5" s="1"/>
      <c r="H5" s="1"/>
      <c r="I5" s="1">
        <v>1</v>
      </c>
      <c r="J5" s="10"/>
      <c r="K5" s="10"/>
      <c r="L5" s="1"/>
      <c r="M5" s="5">
        <f t="shared" si="0"/>
        <v>1</v>
      </c>
      <c r="N5" s="5">
        <f>SUM(Feb!N5,M5)</f>
        <v>2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0"/>
      <c r="K6" s="10"/>
      <c r="L6" s="1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0"/>
      <c r="K7" s="10"/>
      <c r="L7" s="1"/>
      <c r="M7" s="5">
        <f t="shared" si="0"/>
        <v>0</v>
      </c>
      <c r="N7" s="5">
        <f>SUM(Feb!N7,M7)</f>
        <v>4</v>
      </c>
    </row>
    <row r="8" spans="1:14" x14ac:dyDescent="0.2">
      <c r="A8" s="12" t="s">
        <v>23</v>
      </c>
      <c r="B8" s="13" t="s">
        <v>15</v>
      </c>
      <c r="C8" s="1"/>
      <c r="D8" s="1"/>
      <c r="E8" s="1"/>
      <c r="F8" s="1"/>
      <c r="G8" s="1"/>
      <c r="H8" s="1"/>
      <c r="I8" s="1"/>
      <c r="J8" s="10"/>
      <c r="K8" s="10"/>
      <c r="L8" s="1"/>
      <c r="M8" s="5">
        <f t="shared" si="0"/>
        <v>0</v>
      </c>
      <c r="N8" s="5">
        <f>SUM(Feb!N8,M8)</f>
        <v>0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0"/>
      <c r="K9" s="10"/>
      <c r="L9" s="1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0"/>
      <c r="K10" s="10"/>
      <c r="L10" s="1"/>
      <c r="M10" s="5">
        <f t="shared" si="0"/>
        <v>0</v>
      </c>
      <c r="N10" s="5">
        <f>SUM(Feb!N10,M10)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0"/>
      <c r="K11" s="10"/>
      <c r="L11" s="1"/>
      <c r="M11" s="5">
        <f t="shared" si="0"/>
        <v>0</v>
      </c>
      <c r="N11" s="5">
        <f>SUM(Feb!N11,M11)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0"/>
      <c r="K12" s="10"/>
      <c r="L12" s="1"/>
      <c r="M12" s="5">
        <f t="shared" si="0"/>
        <v>0</v>
      </c>
      <c r="N12" s="5">
        <f>SUM(Feb!N12,M12)</f>
        <v>2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0"/>
      <c r="K13" s="10"/>
      <c r="L13" s="1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0"/>
      <c r="K14" s="10"/>
      <c r="L14" s="1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1"/>
      <c r="D15" s="1">
        <v>3</v>
      </c>
      <c r="E15" s="1"/>
      <c r="F15" s="1"/>
      <c r="G15" s="1"/>
      <c r="H15" s="1"/>
      <c r="I15" s="1"/>
      <c r="J15" s="10"/>
      <c r="K15" s="10"/>
      <c r="L15" s="1"/>
      <c r="M15" s="5">
        <f t="shared" si="0"/>
        <v>3</v>
      </c>
      <c r="N15" s="5">
        <f>SUM(Feb!N15,M15)</f>
        <v>4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0"/>
      <c r="K16" s="10"/>
      <c r="L16" s="1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0"/>
      <c r="K17" s="10"/>
      <c r="L17" s="1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0"/>
      <c r="K18" s="10"/>
      <c r="L18" s="1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0"/>
      <c r="K19" s="10"/>
      <c r="L19" s="1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0"/>
      <c r="K20" s="10"/>
      <c r="L20" s="1"/>
      <c r="M20" s="5">
        <f t="shared" si="0"/>
        <v>0</v>
      </c>
      <c r="N20" s="5">
        <f>SUM(Feb!N20,M20)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0"/>
      <c r="K21" s="10"/>
      <c r="L21" s="1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1"/>
      <c r="D22" s="1">
        <v>1</v>
      </c>
      <c r="E22" s="1"/>
      <c r="F22" s="1"/>
      <c r="G22" s="1"/>
      <c r="H22" s="1"/>
      <c r="I22" s="1"/>
      <c r="J22" s="10"/>
      <c r="K22" s="10"/>
      <c r="L22" s="1"/>
      <c r="M22" s="5">
        <f t="shared" si="0"/>
        <v>1</v>
      </c>
      <c r="N22" s="5">
        <f>SUM(Feb!N22,M22)</f>
        <v>1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0"/>
      <c r="K23" s="10"/>
      <c r="L23" s="1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0"/>
      <c r="K24" s="10"/>
      <c r="L24" s="1"/>
      <c r="M24" s="5">
        <f t="shared" si="0"/>
        <v>0</v>
      </c>
      <c r="N24" s="5">
        <f>SUM(Feb!N24,M24)</f>
        <v>0</v>
      </c>
    </row>
    <row r="25" spans="1:14" x14ac:dyDescent="0.2">
      <c r="A25" s="12" t="s">
        <v>67</v>
      </c>
      <c r="B25" s="13" t="s">
        <v>15</v>
      </c>
      <c r="C25" s="1"/>
      <c r="D25" s="1">
        <v>1</v>
      </c>
      <c r="E25" s="1"/>
      <c r="F25" s="1"/>
      <c r="G25" s="1"/>
      <c r="H25" s="1"/>
      <c r="I25" s="1"/>
      <c r="J25" s="10"/>
      <c r="K25" s="10"/>
      <c r="L25" s="1"/>
      <c r="M25" s="5">
        <f t="shared" si="0"/>
        <v>1</v>
      </c>
      <c r="N25" s="5">
        <f>SUM(Feb!N25,M25)</f>
        <v>3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0"/>
      <c r="K26" s="10"/>
      <c r="L26" s="1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0"/>
      <c r="K27" s="10"/>
      <c r="L27" s="1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0"/>
      <c r="K28" s="10"/>
      <c r="L28" s="1"/>
      <c r="M28" s="5">
        <f t="shared" si="0"/>
        <v>0</v>
      </c>
      <c r="N28" s="5">
        <f>SUM(Feb!N28,M28)</f>
        <v>5</v>
      </c>
    </row>
    <row r="29" spans="1:14" x14ac:dyDescent="0.2">
      <c r="A29" s="14" t="s">
        <v>76</v>
      </c>
      <c r="B29" s="15" t="s">
        <v>15</v>
      </c>
      <c r="C29" s="1"/>
      <c r="D29" s="1">
        <v>1</v>
      </c>
      <c r="E29" s="1"/>
      <c r="F29" s="1"/>
      <c r="G29" s="1"/>
      <c r="H29" s="1"/>
      <c r="I29" s="1"/>
      <c r="J29" s="10"/>
      <c r="K29" s="10"/>
      <c r="L29" s="1"/>
      <c r="M29" s="5">
        <f t="shared" si="0"/>
        <v>1</v>
      </c>
      <c r="N29" s="5">
        <f>SUM(Feb!N29,M29)</f>
        <v>19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3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>
        <v>1</v>
      </c>
      <c r="E33" s="10"/>
      <c r="F33" s="10"/>
      <c r="G33" s="10"/>
      <c r="H33" s="10"/>
      <c r="I33" s="10"/>
      <c r="J33" s="10"/>
      <c r="K33" s="10">
        <v>7</v>
      </c>
      <c r="L33" s="10"/>
      <c r="M33" s="5">
        <f t="shared" si="0"/>
        <v>8</v>
      </c>
      <c r="N33" s="5">
        <f>SUM(Feb!N33,M33)</f>
        <v>44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0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>
        <v>1</v>
      </c>
      <c r="E37" s="10"/>
      <c r="F37" s="10"/>
      <c r="G37" s="10"/>
      <c r="H37" s="10"/>
      <c r="I37" s="10"/>
      <c r="J37" s="10"/>
      <c r="K37" s="10">
        <v>2</v>
      </c>
      <c r="L37" s="10">
        <v>2</v>
      </c>
      <c r="M37" s="5">
        <f t="shared" si="0"/>
        <v>5</v>
      </c>
      <c r="N37" s="5">
        <f>SUM(Feb!N37,M37)</f>
        <v>32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0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1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5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0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0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>
        <v>3</v>
      </c>
      <c r="L48" s="10">
        <v>2</v>
      </c>
      <c r="M48" s="5">
        <f t="shared" si="0"/>
        <v>5</v>
      </c>
      <c r="N48" s="5">
        <f>SUM(Feb!N48,M48)</f>
        <v>27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2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>
        <v>3</v>
      </c>
      <c r="D53" s="10">
        <v>3</v>
      </c>
      <c r="E53" s="10"/>
      <c r="F53" s="10"/>
      <c r="G53" s="10"/>
      <c r="H53" s="10"/>
      <c r="I53" s="10">
        <v>2</v>
      </c>
      <c r="J53" s="10"/>
      <c r="K53" s="10">
        <v>6</v>
      </c>
      <c r="L53" s="10">
        <v>4</v>
      </c>
      <c r="M53" s="5">
        <f t="shared" si="0"/>
        <v>18</v>
      </c>
      <c r="N53" s="5">
        <f>SUM(Feb!N53,M53)</f>
        <v>108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>
        <v>1</v>
      </c>
      <c r="E55" s="10"/>
      <c r="F55" s="10"/>
      <c r="G55" s="10"/>
      <c r="H55" s="10"/>
      <c r="I55" s="10"/>
      <c r="J55" s="10"/>
      <c r="K55" s="10"/>
      <c r="L55" s="10"/>
      <c r="M55" s="5">
        <f t="shared" si="0"/>
        <v>1</v>
      </c>
      <c r="N55" s="5">
        <f>SUM(Feb!N55,M55)</f>
        <v>12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0</v>
      </c>
    </row>
    <row r="58" spans="1:14" x14ac:dyDescent="0.2">
      <c r="A58" s="14" t="s">
        <v>63</v>
      </c>
      <c r="B58" s="15" t="s">
        <v>13</v>
      </c>
      <c r="C58" s="10"/>
      <c r="D58" s="10">
        <v>1</v>
      </c>
      <c r="E58" s="10"/>
      <c r="F58" s="10"/>
      <c r="G58" s="10"/>
      <c r="H58" s="10"/>
      <c r="I58" s="10"/>
      <c r="J58" s="10"/>
      <c r="K58" s="10"/>
      <c r="L58" s="10"/>
      <c r="M58" s="5">
        <f t="shared" si="0"/>
        <v>1</v>
      </c>
      <c r="N58" s="5">
        <f>SUM(Feb!N58,M58)</f>
        <v>21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0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1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2</v>
      </c>
    </row>
    <row r="70" spans="1:14" x14ac:dyDescent="0.2">
      <c r="A70" s="12" t="s">
        <v>79</v>
      </c>
      <c r="B70" s="16"/>
      <c r="C70" s="5">
        <f t="shared" ref="C70:L70" si="2">SUM(C3:C29)</f>
        <v>3</v>
      </c>
      <c r="D70" s="5">
        <f t="shared" si="2"/>
        <v>26</v>
      </c>
      <c r="E70" s="5">
        <f t="shared" si="2"/>
        <v>0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0</v>
      </c>
      <c r="L70" s="5">
        <f t="shared" si="2"/>
        <v>3</v>
      </c>
      <c r="M70" s="5">
        <f t="shared" si="1"/>
        <v>34</v>
      </c>
      <c r="N70" s="5">
        <f>SUM(Feb!N70,M70)</f>
        <v>251</v>
      </c>
    </row>
    <row r="71" spans="1:14" x14ac:dyDescent="0.2">
      <c r="A71" s="12" t="s">
        <v>80</v>
      </c>
      <c r="B71" s="16"/>
      <c r="C71" s="5">
        <f t="shared" ref="C71:L71" si="3">SUM(C30:C69)</f>
        <v>3</v>
      </c>
      <c r="D71" s="5">
        <f t="shared" si="3"/>
        <v>7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2</v>
      </c>
      <c r="J71" s="5">
        <f t="shared" si="3"/>
        <v>0</v>
      </c>
      <c r="K71" s="5">
        <f t="shared" si="3"/>
        <v>18</v>
      </c>
      <c r="L71" s="5">
        <f t="shared" si="3"/>
        <v>8</v>
      </c>
      <c r="M71" s="5">
        <f t="shared" si="1"/>
        <v>38</v>
      </c>
      <c r="N71" s="5">
        <f>SUM(Feb!N71,M71)</f>
        <v>263</v>
      </c>
    </row>
    <row r="72" spans="1:14" x14ac:dyDescent="0.2">
      <c r="A72" s="12" t="s">
        <v>81</v>
      </c>
      <c r="B72" s="16"/>
      <c r="C72" s="5">
        <f>SUM(C70:C71)</f>
        <v>6</v>
      </c>
      <c r="D72" s="5">
        <f t="shared" ref="D72:L72" si="4">SUM(D70:D71)</f>
        <v>33</v>
      </c>
      <c r="E72" s="5">
        <f t="shared" si="4"/>
        <v>0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4</v>
      </c>
      <c r="J72" s="5">
        <f t="shared" si="4"/>
        <v>0</v>
      </c>
      <c r="K72" s="5">
        <f t="shared" si="4"/>
        <v>18</v>
      </c>
      <c r="L72" s="5">
        <f t="shared" si="4"/>
        <v>11</v>
      </c>
      <c r="M72" s="5">
        <f t="shared" si="1"/>
        <v>72</v>
      </c>
      <c r="N72" s="5">
        <f>SUM(Feb!N72,M72)</f>
        <v>514</v>
      </c>
    </row>
    <row r="74" spans="1:14" s="20" customFormat="1" ht="30.75" customHeight="1" x14ac:dyDescent="0.2">
      <c r="A74" s="33" t="s">
        <v>97</v>
      </c>
      <c r="B74" s="33"/>
      <c r="C74" s="33"/>
      <c r="D74" s="33"/>
      <c r="E74" s="33"/>
      <c r="K74" s="8"/>
      <c r="L74" s="8"/>
      <c r="M74" s="21"/>
      <c r="N74" s="21"/>
    </row>
  </sheetData>
  <sheetProtection algorithmName="SHA-512" hashValue="kITgJ61c9FrMpLnlT+hE6zJSWFUtzq9SBncfk588PjE27TIgBw055I2KpOOaENdcjEp8oXtnlutl7tOs9CdoFA==" saltValue="8ZLajGTIwQ2YSH+QDMJpwg==" spinCount="100000" sheet="1" objects="1" scenarios="1"/>
  <mergeCells count="1">
    <mergeCell ref="A74:E74"/>
  </mergeCells>
  <phoneticPr fontId="0" type="noConversion"/>
  <conditionalFormatting sqref="A2:N72">
    <cfRule type="expression" dxfId="7" priority="181" stopIfTrue="1">
      <formula>CellHasFormula</formula>
    </cfRule>
  </conditionalFormatting>
  <conditionalFormatting sqref="K1:L1048576">
    <cfRule type="expression" dxfId="6" priority="179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6ED0D3A-CB3D-4DA4-95C1-9ACEADF5406C}"/>
</file>

<file path=customXml/itemProps2.xml><?xml version="1.0" encoding="utf-8"?>
<ds:datastoreItem xmlns:ds="http://schemas.openxmlformats.org/officeDocument/2006/customXml" ds:itemID="{37F90C3D-6F78-4584-9F1C-8EDF35BF9A49}"/>
</file>

<file path=customXml/itemProps3.xml><?xml version="1.0" encoding="utf-8"?>
<ds:datastoreItem xmlns:ds="http://schemas.openxmlformats.org/officeDocument/2006/customXml" ds:itemID="{3DCC74E8-ED3C-45E6-AB68-44161B55F7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2020-05-18T18:31:47Z</cp:lastPrinted>
  <dcterms:created xsi:type="dcterms:W3CDTF">1996-10-14T23:33:28Z</dcterms:created>
  <dcterms:modified xsi:type="dcterms:W3CDTF">2020-07-15T17:43:03Z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54200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